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F:\Diritti politici\Votazioni\Archivio votazioni cantonali (1830-), federali (1848-), comunali\"/>
    </mc:Choice>
  </mc:AlternateContent>
  <xr:revisionPtr revIDLastSave="0" documentId="13_ncr:1_{34D34220-3AD8-42EE-90BA-61B054AC6EB9}" xr6:coauthVersionLast="47" xr6:coauthVersionMax="47" xr10:uidLastSave="{00000000-0000-0000-0000-000000000000}"/>
  <bookViews>
    <workbookView xWindow="-120" yWindow="-120" windowWidth="29040" windowHeight="15720" xr2:uid="{00000000-000D-0000-FFFF-FFFF00000000}"/>
  </bookViews>
  <sheets>
    <sheet name="Votazioni cantonali dal 1830" sheetId="10" r:id="rId1"/>
  </sheets>
  <definedNames>
    <definedName name="_xlnm._FilterDatabase" localSheetId="0" hidden="1">'Votazioni cantonali dal 1830'!$A$3:$T$283</definedName>
    <definedName name="_xlnm.Print_Titles" localSheetId="0">'Votazioni cantonali dal 1830'!$3:$3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0" i="10" l="1"/>
  <c r="H289" i="10"/>
  <c r="H288" i="10"/>
  <c r="H287" i="10"/>
  <c r="H286" i="10"/>
  <c r="H285" i="10"/>
  <c r="H284" i="10"/>
  <c r="K286" i="10"/>
  <c r="K285" i="10"/>
  <c r="K284" i="10"/>
  <c r="K283" i="10" l="1"/>
  <c r="K282" i="10"/>
  <c r="H283" i="10"/>
  <c r="H282" i="10"/>
  <c r="K277" i="10" l="1"/>
  <c r="K278" i="10"/>
  <c r="K279" i="10"/>
  <c r="K280" i="10"/>
  <c r="K281" i="10"/>
  <c r="H278" i="10"/>
  <c r="H279" i="10"/>
  <c r="H280" i="10"/>
  <c r="H281" i="10"/>
  <c r="H277" i="10"/>
  <c r="K276" i="10" l="1"/>
  <c r="H276" i="10"/>
  <c r="K275" i="10"/>
  <c r="H275" i="10"/>
  <c r="K274" i="10"/>
  <c r="H274" i="10"/>
  <c r="K273" i="10"/>
  <c r="H273" i="10"/>
  <c r="K272" i="10"/>
  <c r="H272" i="10"/>
  <c r="K271" i="10"/>
  <c r="H271" i="10"/>
  <c r="K270" i="10"/>
  <c r="H270" i="10"/>
  <c r="K269" i="10"/>
  <c r="H269" i="10"/>
  <c r="K268" i="10"/>
  <c r="H268" i="10"/>
  <c r="K267" i="10"/>
  <c r="H267" i="10"/>
  <c r="K266" i="10"/>
  <c r="H266" i="10"/>
  <c r="K265" i="10"/>
  <c r="H265" i="10"/>
  <c r="K264" i="10"/>
  <c r="H264" i="10"/>
  <c r="K263" i="10"/>
  <c r="H263" i="10"/>
  <c r="K262" i="10"/>
  <c r="H262" i="10"/>
  <c r="K261" i="10"/>
  <c r="H261" i="10"/>
  <c r="K260" i="10"/>
  <c r="H260" i="10"/>
  <c r="K259" i="10"/>
  <c r="H259" i="10"/>
  <c r="K258" i="10"/>
  <c r="H258" i="10"/>
  <c r="K257" i="10"/>
  <c r="H257" i="10"/>
  <c r="K256" i="10"/>
  <c r="H256" i="10"/>
  <c r="K255" i="10"/>
  <c r="H255" i="10"/>
  <c r="K254" i="10"/>
  <c r="H254" i="10"/>
  <c r="K253" i="10"/>
  <c r="H253" i="10"/>
  <c r="K252" i="10"/>
  <c r="H252" i="10"/>
  <c r="K251" i="10"/>
  <c r="H251" i="10"/>
  <c r="K250" i="10"/>
  <c r="H250" i="10"/>
  <c r="K249" i="10"/>
  <c r="H249" i="10"/>
  <c r="K248" i="10"/>
  <c r="H248" i="10"/>
  <c r="K247" i="10"/>
  <c r="H247" i="10"/>
  <c r="K246" i="10"/>
  <c r="H246" i="10"/>
  <c r="K245" i="10"/>
  <c r="H245" i="10"/>
  <c r="K244" i="10"/>
  <c r="H244" i="10"/>
  <c r="K243" i="10"/>
  <c r="H243" i="10"/>
  <c r="K242" i="10"/>
  <c r="H242" i="10"/>
  <c r="K241" i="10"/>
  <c r="H241" i="10"/>
  <c r="K240" i="10"/>
  <c r="H240" i="10"/>
  <c r="K239" i="10"/>
  <c r="H239" i="10"/>
  <c r="K238" i="10"/>
  <c r="H238" i="10"/>
  <c r="K237" i="10"/>
  <c r="H237" i="10"/>
  <c r="K236" i="10"/>
  <c r="H236" i="10"/>
  <c r="K235" i="10"/>
  <c r="H235" i="10"/>
  <c r="K234" i="10"/>
  <c r="H234" i="10"/>
  <c r="K233" i="10"/>
  <c r="H233" i="10"/>
  <c r="K232" i="10"/>
  <c r="H232" i="10"/>
  <c r="K231" i="10"/>
  <c r="H231" i="10"/>
  <c r="K230" i="10"/>
  <c r="H230" i="10"/>
  <c r="K229" i="10"/>
  <c r="H229" i="10"/>
  <c r="K228" i="10"/>
  <c r="H228" i="10"/>
  <c r="K227" i="10"/>
  <c r="H227" i="10"/>
  <c r="K226" i="10"/>
  <c r="H226" i="10"/>
  <c r="K225" i="10"/>
  <c r="H225" i="10"/>
  <c r="K224" i="10"/>
  <c r="H224" i="10"/>
  <c r="K223" i="10"/>
  <c r="H223" i="10"/>
  <c r="K222" i="10"/>
  <c r="H222" i="10"/>
  <c r="K221" i="10"/>
  <c r="H221" i="10"/>
  <c r="K220" i="10"/>
  <c r="H220" i="10"/>
  <c r="K219" i="10"/>
  <c r="H219" i="10"/>
  <c r="K218" i="10"/>
  <c r="H218" i="10"/>
  <c r="K217" i="10"/>
  <c r="H217" i="10"/>
  <c r="K216" i="10"/>
  <c r="H216" i="10"/>
  <c r="K215" i="10"/>
  <c r="H215" i="10"/>
  <c r="K214" i="10"/>
  <c r="H214" i="10"/>
  <c r="K213" i="10"/>
  <c r="H213" i="10"/>
  <c r="K212" i="10"/>
  <c r="H212" i="10"/>
  <c r="K211" i="10"/>
  <c r="H211" i="10"/>
  <c r="K210" i="10"/>
  <c r="H210" i="10"/>
  <c r="K209" i="10"/>
  <c r="H209" i="10"/>
  <c r="K208" i="10"/>
  <c r="H208" i="10"/>
  <c r="K207" i="10"/>
  <c r="H207" i="10"/>
  <c r="K206" i="10"/>
  <c r="H206" i="10"/>
  <c r="K205" i="10"/>
  <c r="H205" i="10"/>
  <c r="K204" i="10"/>
  <c r="H204" i="10"/>
  <c r="K203" i="10"/>
  <c r="H203" i="10"/>
  <c r="K202" i="10"/>
  <c r="H202" i="10"/>
  <c r="K201" i="10"/>
  <c r="H201" i="10"/>
  <c r="K200" i="10"/>
  <c r="H200" i="10"/>
  <c r="K199" i="10"/>
  <c r="H199" i="10"/>
  <c r="K198" i="10"/>
  <c r="H198" i="10"/>
  <c r="K197" i="10"/>
  <c r="H197" i="10"/>
  <c r="K196" i="10"/>
  <c r="H196" i="10"/>
  <c r="K195" i="10"/>
  <c r="H195" i="10"/>
  <c r="K194" i="10"/>
  <c r="H194" i="10"/>
  <c r="K193" i="10"/>
  <c r="H193" i="10"/>
  <c r="K192" i="10"/>
  <c r="H192" i="10"/>
  <c r="K191" i="10"/>
  <c r="H191" i="10"/>
  <c r="K190" i="10"/>
  <c r="H190" i="10"/>
  <c r="K189" i="10"/>
  <c r="H189" i="10"/>
  <c r="K188" i="10"/>
  <c r="H188" i="10"/>
  <c r="K187" i="10"/>
  <c r="H187" i="10"/>
  <c r="K186" i="10"/>
  <c r="H186" i="10"/>
  <c r="K185" i="10"/>
  <c r="H185" i="10"/>
  <c r="K184" i="10"/>
  <c r="H184" i="10"/>
  <c r="K183" i="10"/>
  <c r="H183" i="10"/>
  <c r="K182" i="10"/>
  <c r="H182" i="10"/>
  <c r="K181" i="10"/>
  <c r="H181" i="10"/>
  <c r="K180" i="10"/>
  <c r="H180" i="10"/>
  <c r="K179" i="10"/>
  <c r="H179" i="10"/>
  <c r="K178" i="10"/>
  <c r="H178" i="10"/>
  <c r="K177" i="10"/>
  <c r="H177" i="10"/>
  <c r="K176" i="10"/>
  <c r="H176" i="10"/>
  <c r="K175" i="10"/>
  <c r="H175" i="10"/>
  <c r="K174" i="10"/>
  <c r="H174" i="10"/>
  <c r="K173" i="10"/>
  <c r="H173" i="10"/>
  <c r="K172" i="10"/>
  <c r="H172" i="10"/>
  <c r="K171" i="10"/>
  <c r="H171" i="10"/>
  <c r="K170" i="10"/>
  <c r="H170" i="10"/>
  <c r="K169" i="10"/>
  <c r="H169" i="10"/>
  <c r="K168" i="10"/>
  <c r="H168" i="10"/>
  <c r="K167" i="10"/>
  <c r="H167" i="10"/>
  <c r="K166" i="10"/>
  <c r="H166" i="10"/>
  <c r="K165" i="10"/>
  <c r="H165" i="10"/>
  <c r="K164" i="10"/>
  <c r="H164" i="10"/>
  <c r="K163" i="10"/>
  <c r="H163" i="10"/>
  <c r="K162" i="10"/>
  <c r="H162" i="10"/>
  <c r="K161" i="10"/>
  <c r="H161" i="10"/>
  <c r="K160" i="10"/>
  <c r="H160" i="10"/>
  <c r="K159" i="10"/>
  <c r="H159" i="10"/>
  <c r="K158" i="10"/>
  <c r="H158" i="10"/>
  <c r="K157" i="10"/>
  <c r="H157" i="10"/>
  <c r="K156" i="10"/>
  <c r="H156" i="10"/>
  <c r="K155" i="10"/>
  <c r="H155" i="10"/>
  <c r="K154" i="10"/>
  <c r="H154" i="10"/>
  <c r="K153" i="10"/>
  <c r="H153" i="10"/>
  <c r="K152" i="10"/>
  <c r="H152" i="10"/>
  <c r="K151" i="10"/>
  <c r="H151" i="10"/>
  <c r="K150" i="10"/>
  <c r="H150" i="10"/>
  <c r="K149" i="10"/>
  <c r="H149" i="10"/>
  <c r="K148" i="10"/>
  <c r="H148" i="10"/>
  <c r="K147" i="10"/>
  <c r="H147" i="10"/>
  <c r="K146" i="10"/>
  <c r="H146" i="10"/>
  <c r="K145" i="10"/>
  <c r="H145" i="10"/>
  <c r="K144" i="10"/>
  <c r="H144" i="10"/>
  <c r="K143" i="10"/>
  <c r="H143" i="10"/>
  <c r="K142" i="10"/>
  <c r="H142" i="10"/>
  <c r="K141" i="10"/>
  <c r="H141" i="10"/>
  <c r="K140" i="10"/>
  <c r="H140" i="10"/>
  <c r="K139" i="10"/>
  <c r="H139" i="10"/>
  <c r="K138" i="10"/>
  <c r="H138" i="10"/>
  <c r="K137" i="10"/>
  <c r="H137" i="10"/>
  <c r="K136" i="10"/>
  <c r="H136" i="10"/>
  <c r="K135" i="10"/>
  <c r="H135" i="10"/>
  <c r="K134" i="10"/>
  <c r="H134" i="10"/>
  <c r="K133" i="10"/>
  <c r="H133" i="10"/>
  <c r="K132" i="10"/>
  <c r="H132" i="10"/>
  <c r="K131" i="10"/>
  <c r="H131" i="10"/>
  <c r="K130" i="10"/>
  <c r="H130" i="10"/>
  <c r="K129" i="10"/>
  <c r="H129" i="10"/>
  <c r="K128" i="10"/>
  <c r="H128" i="10"/>
  <c r="K127" i="10"/>
  <c r="H127" i="10"/>
  <c r="K126" i="10"/>
  <c r="H126" i="10"/>
  <c r="K125" i="10"/>
  <c r="H125" i="10"/>
  <c r="K124" i="10"/>
  <c r="H124" i="10"/>
  <c r="K123" i="10"/>
  <c r="H123" i="10"/>
  <c r="K122" i="10"/>
  <c r="H122" i="10"/>
  <c r="K121" i="10"/>
  <c r="H121" i="10"/>
  <c r="K120" i="10"/>
  <c r="H120" i="10"/>
  <c r="K119" i="10"/>
  <c r="H119" i="10"/>
  <c r="H118" i="10"/>
  <c r="K117" i="10"/>
  <c r="H117" i="10"/>
  <c r="K116" i="10"/>
  <c r="H116" i="10"/>
  <c r="K115" i="10"/>
  <c r="H115" i="10"/>
  <c r="K114" i="10"/>
  <c r="H114" i="10"/>
  <c r="K113" i="10"/>
  <c r="H113" i="10"/>
  <c r="K112" i="10"/>
  <c r="H112" i="10"/>
  <c r="K111" i="10"/>
  <c r="H111" i="10"/>
  <c r="K110" i="10"/>
  <c r="H110" i="10"/>
  <c r="K109" i="10"/>
  <c r="H109" i="10"/>
  <c r="K108" i="10"/>
  <c r="H108" i="10"/>
  <c r="K107" i="10"/>
  <c r="H107" i="10"/>
  <c r="K106" i="10"/>
  <c r="H106" i="10"/>
  <c r="K105" i="10"/>
  <c r="H105" i="10"/>
  <c r="K104" i="10"/>
  <c r="H104" i="10"/>
  <c r="K103" i="10"/>
  <c r="H103" i="10"/>
  <c r="K102" i="10"/>
  <c r="H102" i="10"/>
  <c r="K101" i="10"/>
  <c r="H101" i="10"/>
  <c r="K100" i="10"/>
  <c r="H100" i="10"/>
  <c r="K99" i="10"/>
  <c r="H99" i="10"/>
  <c r="K98" i="10"/>
  <c r="H98" i="10"/>
  <c r="K97" i="10"/>
  <c r="H97" i="10"/>
  <c r="K96" i="10"/>
  <c r="H96" i="10"/>
  <c r="K95" i="10"/>
  <c r="H95" i="10"/>
  <c r="K94" i="10"/>
  <c r="H94" i="10"/>
  <c r="K93" i="10"/>
  <c r="H93" i="10"/>
  <c r="K92" i="10"/>
  <c r="H92" i="10"/>
  <c r="K91" i="10"/>
  <c r="H91" i="10"/>
  <c r="K90" i="10"/>
  <c r="H90" i="10"/>
  <c r="K89" i="10"/>
  <c r="H89" i="10"/>
  <c r="K88" i="10"/>
  <c r="H88" i="10"/>
  <c r="K87" i="10"/>
  <c r="H87" i="10"/>
  <c r="K86" i="10"/>
  <c r="H86" i="10"/>
  <c r="K85" i="10"/>
  <c r="H85" i="10"/>
  <c r="K84" i="10"/>
  <c r="H84" i="10"/>
  <c r="K83" i="10"/>
  <c r="H83" i="10"/>
  <c r="K82" i="10"/>
  <c r="H82" i="10"/>
  <c r="K81" i="10"/>
  <c r="H81" i="10"/>
  <c r="K80" i="10"/>
  <c r="H80" i="10"/>
  <c r="K79" i="10"/>
  <c r="H79" i="10"/>
  <c r="K78" i="10"/>
  <c r="H78" i="10"/>
  <c r="K77" i="10"/>
  <c r="H77" i="10"/>
  <c r="K76" i="10"/>
  <c r="H76" i="10"/>
  <c r="K75" i="10"/>
  <c r="H75" i="10"/>
  <c r="K74" i="10"/>
  <c r="H74" i="10"/>
  <c r="K73" i="10"/>
  <c r="H73" i="10"/>
  <c r="K72" i="10"/>
  <c r="H72" i="10"/>
  <c r="K71" i="10"/>
  <c r="H71" i="10"/>
  <c r="K70" i="10"/>
  <c r="H70" i="10"/>
  <c r="K69" i="10"/>
  <c r="H69" i="10"/>
  <c r="K68" i="10"/>
  <c r="H68" i="10"/>
  <c r="K67" i="10"/>
  <c r="H67" i="10"/>
  <c r="K66" i="10"/>
  <c r="H66" i="10"/>
  <c r="K65" i="10"/>
  <c r="H65" i="10"/>
  <c r="K64" i="10"/>
  <c r="H64" i="10"/>
  <c r="K63" i="10"/>
  <c r="H63" i="10"/>
  <c r="K62" i="10"/>
  <c r="H62" i="10"/>
  <c r="K61" i="10"/>
  <c r="H61" i="10"/>
  <c r="K60" i="10"/>
  <c r="H60" i="10"/>
  <c r="K59" i="10"/>
  <c r="H59" i="10"/>
  <c r="K58" i="10"/>
  <c r="H58" i="10"/>
  <c r="K57" i="10"/>
  <c r="H57" i="10"/>
  <c r="K56" i="10"/>
  <c r="H56" i="10"/>
  <c r="K55" i="10"/>
  <c r="H55" i="10"/>
  <c r="K54" i="10"/>
  <c r="H54" i="10"/>
  <c r="K53" i="10"/>
  <c r="H53" i="10"/>
  <c r="K52" i="10"/>
  <c r="H52" i="10"/>
  <c r="K51" i="10"/>
  <c r="H51" i="10"/>
  <c r="K50" i="10"/>
  <c r="H50" i="10"/>
  <c r="K49" i="10"/>
  <c r="H49" i="10"/>
  <c r="K48" i="10"/>
  <c r="H48" i="10"/>
  <c r="K47" i="10"/>
  <c r="H47" i="10"/>
  <c r="K46" i="10"/>
  <c r="H46" i="10"/>
  <c r="K45" i="10"/>
  <c r="H45" i="10"/>
  <c r="K44" i="10"/>
  <c r="H44" i="10"/>
  <c r="K43" i="10"/>
  <c r="H43" i="10"/>
  <c r="H42" i="10"/>
  <c r="H41" i="10"/>
  <c r="H40" i="10"/>
  <c r="H39" i="10"/>
  <c r="H38" i="10"/>
  <c r="H37" i="10"/>
  <c r="H36" i="10"/>
  <c r="H35" i="10"/>
  <c r="H34" i="10"/>
  <c r="H33" i="10"/>
  <c r="H32" i="10"/>
  <c r="H31" i="10"/>
  <c r="H30" i="10"/>
  <c r="H29" i="10"/>
  <c r="H28" i="10"/>
  <c r="H27" i="10"/>
  <c r="H26" i="10"/>
  <c r="H19" i="10"/>
  <c r="K14" i="10"/>
  <c r="H13" i="10"/>
  <c r="H10" i="10"/>
  <c r="H9" i="10"/>
  <c r="H5" i="10"/>
</calcChain>
</file>

<file path=xl/sharedStrings.xml><?xml version="1.0" encoding="utf-8"?>
<sst xmlns="http://schemas.openxmlformats.org/spreadsheetml/2006/main" count="1622" uniqueCount="630">
  <si>
    <t>Data</t>
  </si>
  <si>
    <t>Oggetto</t>
  </si>
  <si>
    <t>Iscritti in catalogo</t>
  </si>
  <si>
    <t>Votanti</t>
  </si>
  <si>
    <t>Schede bianche</t>
  </si>
  <si>
    <t>Schede valide</t>
  </si>
  <si>
    <t>Controprogetto</t>
  </si>
  <si>
    <t>Iniziativa</t>
  </si>
  <si>
    <t>Decreto legislativo del 26 giugno 1995 concernente la modifica della legge tributaria del 21 giugno 1994 relativa all'abrogazione dell'art. 314</t>
  </si>
  <si>
    <t>NO</t>
  </si>
  <si>
    <t>Decreto legislativo del 17 aprile 1997 concernente l'approvazione della legge sull'istituzione di un Ente cantonale dei rifiuti</t>
  </si>
  <si>
    <t>Decreto legislativo del 16 ottobre 1997 concernente la revisione totale della Costituzione della Repubblica e Cantone Ticino</t>
  </si>
  <si>
    <t>SÌ</t>
  </si>
  <si>
    <t>Decreto legislativo del 6 giugno 2000 concernente l'aggregazione dei Comuni di Tesserete, Cagiallo, Sala Capriasca, Lopagno, Roveredo Capriasca e Vaglio</t>
  </si>
  <si>
    <t>Numero oggetto</t>
  </si>
  <si>
    <t>Decreto legislativo dell’11 dicembre 2018 concernente lo stanziamento di un credito di 3’300’000 franchi per la realizzazione delle opere di semaforizzazione sulla strada cantonale PT 406 Camorino-Locarno, tratta Cadenazzo-Quartino, nei Comuni di Cadenazzo e Gambarogno</t>
  </si>
  <si>
    <t>Modifica del 12 dicembre 2017 della legge tributaria del 21 giugno 1994 (Riforma fiscale e sociale: misure fiscali)</t>
  </si>
  <si>
    <t>iniziativa legislativa generica</t>
  </si>
  <si>
    <t>referendum facoltativo</t>
  </si>
  <si>
    <t>referendum obbligatorio</t>
  </si>
  <si>
    <t>iniziativa legislativa elaborata</t>
  </si>
  <si>
    <t>-</t>
  </si>
  <si>
    <t>Modifica dell'8 novembre 2016 della legge cantonale di applicazione della legge federale sulla protezione dell’ambiente (LALPAmb) del 24 marzo 2004 (Tassa cantonale sul sacco)</t>
  </si>
  <si>
    <t>Modifica del 20 settembre 2016 della legge sull'assistenza e cura a domicilio del 30 novembre 2010 (LACD) (Finanziamento delle prestazioni di assistenza e cura a domicilio)</t>
  </si>
  <si>
    <t>Modifica del 20 settembre 2016 della legge sull'armonizzazione e il coordinamento delle prestazioni sociali del 5 giugno 2000 (Laps) (Soglie per alcune prestazioni sociali)</t>
  </si>
  <si>
    <t>Modifica del 20 novembre 2016 della legge sull'organizzazione giudiziaria del 10 maggio 2006 (Riduzione dei giudici dei provvedimenti coercitivi)</t>
  </si>
  <si>
    <t>Domanda eventuale</t>
  </si>
  <si>
    <t>iniziativa costituzionale elaborata</t>
  </si>
  <si>
    <t>Controprogetto del 22 giugno 2016</t>
  </si>
  <si>
    <t>Modifica del 14 dicembre 2015 della legge del 6 dicembre 1994 sui trasporti pubblici</t>
  </si>
  <si>
    <t>Modifica del 15 dicembre 2015 della legge del 19 dicembre 2000 sull'EOC (Ente Ospedaliero Cantonale)</t>
  </si>
  <si>
    <t>Legge del 23 marzo 2015 sull'apertura dei negozi</t>
  </si>
  <si>
    <t>Modifica del 25 novembre 2014 della legge sulle imposte e tasse di circolazione dei veicoli a motore del 9 febbraio 1977 (Ecoincentivi)</t>
  </si>
  <si>
    <t>Modifica del 25 novembre 2013 della legge tributaria del 21 giugno 1994 (Amnistia fiscale)</t>
  </si>
  <si>
    <t>Referendum/ Iniziativa generica/ Iniziativa elaborata</t>
  </si>
  <si>
    <t>Modifica del 15 aprile 2013 della legge del 20 aprile 2010 sull'esecuzione delle pene e delle misure per gli adulti (Facoltà di fare capo ad agenzie private per la sorveglianza di stranieri con misure amministrative)</t>
  </si>
  <si>
    <t>Controprogetto del 17 aprile 2013</t>
  </si>
  <si>
    <t>iniziativa costituzionale generica</t>
  </si>
  <si>
    <t>referendum facoltativo dei Comuni</t>
  </si>
  <si>
    <t>Modifica del 26 settembre 2012 della legge dell'8 marzo 1999 sull'organizzazione e la procedura in materia di tutele e curatele</t>
  </si>
  <si>
    <t>Decreto legislativo del 14 febbraio 2012 concernente lo stanziamento di un credito di fr. 2’500’000 per la progettazione definitiva delle opere relative al semisvincolo N2 e del relativo posteggio d’attestamento di via Tatti a Bellinzona nell’ambito del Piano regionale dei trasporti del Bellinzonese (PTB) (Semisvincolo N2 e posteggio d'attestamento a Bellinzona)</t>
  </si>
  <si>
    <t>Incompatibilità per carica (modifica del 18 aprile 2012 dell'art. 54 della Costituzione cantonale)</t>
  </si>
  <si>
    <t>Controprogetto del 23 febbraio 2011</t>
  </si>
  <si>
    <t>Pari opportunità (modifica del 10 novembre 2010 dell'art. 4 della Costituzione cantonale)</t>
  </si>
  <si>
    <t>Legge del 20 ottobre 2020 sulla retribuzione e sulla previdenza professionale dei membri del Consiglio di Stato (LRetCdS)</t>
  </si>
  <si>
    <t>Legge urbanistica del 18 dicembre 1968</t>
  </si>
  <si>
    <t>Decreto legislativo del 10 febbraio 1969 concernente l'approvazione del progetto e lo stanziamento del credito necessario per l'ampliamento dell'aeroporto di Locarno</t>
  </si>
  <si>
    <t>Diritti politici alla donna (modifica del 23 giugno 1969 dell'art. 13 e nuovo art. 63 Cost.)</t>
  </si>
  <si>
    <t>19.12.1875</t>
  </si>
  <si>
    <t>10.03.1878</t>
  </si>
  <si>
    <t>04.03.1855</t>
  </si>
  <si>
    <t>16.06.1861</t>
  </si>
  <si>
    <t>03.12.1876</t>
  </si>
  <si>
    <t>25.01.1880</t>
  </si>
  <si>
    <t>04.03.1883</t>
  </si>
  <si>
    <t>08.03.1891</t>
  </si>
  <si>
    <t>02.10.1892</t>
  </si>
  <si>
    <t>05.11.1893</t>
  </si>
  <si>
    <t>04.03.1894</t>
  </si>
  <si>
    <t>30.12.1894</t>
  </si>
  <si>
    <t>02.01.1898</t>
  </si>
  <si>
    <t>Decreto legislativo del 28 novembre 1962 concernente il sussidiamento di ospedali</t>
  </si>
  <si>
    <t>Riforma costituzionale del 1° marzo 1855 (numero dei membri e attività del Consiglio di Stato; sessioni del Gran Consiglio; introduzione del diritto di iniziativa del Gran Consiglio; Tribunale supremo e tribunali distrettuali; istituzione del Giurì per i delitti di altro criminale; ineleggibilità degli ecclesiastici; età per l'esercizio della cittadinanza attiva e per l'eleggibilità)</t>
  </si>
  <si>
    <t>Legge del 23 giugno 2020 che modifica la legislazione in materia di pubblico impiego</t>
  </si>
  <si>
    <t>Modifica del 3 giugno 2009 della legge tributaria del 21 giugno 1994 (Riduzione dell'aliquota d'imposta sull'utile delle persone giuridiche)</t>
  </si>
  <si>
    <t>Decreto legislativo del 22 gennaio 2008 concernente la partecipazione del Cantone alla Società anonima del poligono di tiro regionale del Monte Ceneri a Rivera e lo stanziamento di un credito di fr. 3'000'000 quale sussidio cantonale per la realizzazione del poligono di tiro</t>
  </si>
  <si>
    <t>Decreto legislativo del 22 marzo 2007 concernente la richiesta di un credito di fr. 4'660'000 per l'allestimento del progetto di massima del collegamento stradale del Locarnese (A2-A13, Variante 95) e delle relative misure compensatrici</t>
  </si>
  <si>
    <t>Decreto legislativo del 12 dicembre 2005 concernente la concessione di un credito di fr. 280'000'000 da destinare ad ammortamenti straordinari nei conti dello Stato 2005</t>
  </si>
  <si>
    <t>Osservazioni</t>
  </si>
  <si>
    <t>Senza risposta</t>
  </si>
  <si>
    <t>Partecipazione (%)</t>
  </si>
  <si>
    <t>Decreto legislativo del 27 settembre 2005 concernente la limitazione dei sussidi a enti, istituti, associazioni, fondazioni e aziende autonome per il periodo 2006-2007</t>
  </si>
  <si>
    <t>Modifica del 12 ottobre 2005 della legge sugli esercizi pubblici del 21 dicembre 1994 (Divieto di fumare negli esercizi pubblici)</t>
  </si>
  <si>
    <t>Iniziativa popolare del 2 aprile 1984 per la creazione di nuove scuole d'arti e mestieri</t>
  </si>
  <si>
    <t>Iniziativa popolare del 2 aprile 1984 per il miglioramento della formazione, della riqualificazione e del perfezionamento professionali</t>
  </si>
  <si>
    <t>Legge dell'11 dicembre 1985 sul Centro Universitario della Svizzera Italiana</t>
  </si>
  <si>
    <t>Controprogetto del 23 febbraio 2021</t>
  </si>
  <si>
    <t>Domanda sussidiaria</t>
  </si>
  <si>
    <t>Modifica del 18 febbraio 1986 della legge tributaria del 28 settembre 1976</t>
  </si>
  <si>
    <t>Decreto legislativo del 16 marzo 1993 concernente l'approvazione dei progetti e lo stanziamento di un credito di fr. 50'518'600 a favore dell'Ente per lo smaltimento dei rifiuti del Sottoceneri (Ente), per il sussidiamento del nuovo impianto d'incenerimento per rifiuti urbani e smaltimento fanghi in territorio del Comune di Bioggio</t>
  </si>
  <si>
    <t>Modifica del 10 marzo 2003 della legge del 25 ottobre 1988 sulla Banca dello Stato del Cantone Ticino</t>
  </si>
  <si>
    <t>Controprogetto del 15 maggio 2002</t>
  </si>
  <si>
    <t>Decreto legislativo del 20 dicembre 1993 concernente le spese di progettazione per l'unificazione delle due sedi dell'Ospedale regionale di Lugano</t>
  </si>
  <si>
    <t>Iniziativa popolare del 15 febbraio 1993 concernente una modifica parziale della legge tributaria del 28 settembre 1976</t>
  </si>
  <si>
    <t>Decreto legislativo del 6 ottobre 1994 concernente l'approvazione della legge sull'esercizio dei diritti politici (LDPol)</t>
  </si>
  <si>
    <t>Controprogetto del 30 novembre 1999</t>
  </si>
  <si>
    <t>Decreto legislativo del 18 dicembre 1995 concernente la modifica della legge sull'esercizio del commercio e delle professioni ambulanti e degli apparecchi automatici del 1° marzo 1996 (art. 9a cpv. 1 e art. 15a)</t>
  </si>
  <si>
    <t>Modifica del 14 dicembre 2004 della legge tributaria del 21 giugno 1994</t>
  </si>
  <si>
    <t>Modifica del 18 dicembre 2003 della legge cantonale del 26 giugno 1997 di applicazione della legge federale sull'assicurazione malattie (LCAMal)</t>
  </si>
  <si>
    <t>Modifica del 18 dicembre 2003 della legge del 5 novembre 1954 sugli stipendi degli impiegati dello Stato e dei docenti (Sussidio stipendi dei docenti comunali)</t>
  </si>
  <si>
    <t>Modifica del 18 dicembre 2003 della legge del 5 novembre 1954 sugli stipendi degli impiegati dello Stato e dei docenti (Orario d'insegnamento dei docenti cantonali)</t>
  </si>
  <si>
    <t>FU 18.06.2021 PR-TI20-0000000028</t>
  </si>
  <si>
    <t>Riforma costituzionale del 6 giugno 1861 (riforma parziale giudiziaria)</t>
  </si>
  <si>
    <t>04.07.1830</t>
  </si>
  <si>
    <t>VGC 1830, 171</t>
  </si>
  <si>
    <t>24.06.1863</t>
  </si>
  <si>
    <t>Riforma costituzionale del 9 giugno 1863 concernente l'esercizio dei diritti di cittadino attivo (abrogazione art. 16 lett. c Cost.)</t>
  </si>
  <si>
    <t>Riforma costituzionale del 9 giugno 1863 concernente le nomine da parte del Gran Consiglio (modifica art. 24 § 16 Cost.)</t>
  </si>
  <si>
    <t>Riforma costituzionale del 6 giugno 1861 (data delle sessioni del Gran Consiglio)</t>
  </si>
  <si>
    <t>Riforma costituzionale del 10 febbraio 1878 (capitale stabile a Bellinzona)</t>
  </si>
  <si>
    <t>Riforma costituzionale dell'8 gennaio 1880 (modo di elezione del Gran Consiglio)</t>
  </si>
  <si>
    <t>Riforma costituzionale del 31 gennaio 1879 (modo di elezione del Gran Consiglio)</t>
  </si>
  <si>
    <t>09.03.1879</t>
  </si>
  <si>
    <t>Costituzione del 23 giugno 1830 della Repubblica e Cantone del Ticino</t>
  </si>
  <si>
    <t>08.01.1843</t>
  </si>
  <si>
    <t>Riforma costituzionale del 10 febbraio 1883 (riforma giudiziaria; età per l'eleggibilità alle cariche pubbliche; sessioni straordinarie del Gran Consiglio; introduzione del referendum legislativo facoltativo; determinazione del voto del Cantone nelle votazioni federali dato dal Popolo con la maggioranza assoluta dei voti espressi)</t>
  </si>
  <si>
    <t>Voto popolare: 1'618 SÌ, 2'224 NO</t>
  </si>
  <si>
    <t>Voto popolare: 1'667 SÌ, 2'419 NO</t>
  </si>
  <si>
    <t>Legge del 21 gennaio 1886 sulla libertà della Chiesa cattolica e sull'amministrazione dei beni ecclesiastici</t>
  </si>
  <si>
    <t>Schede nulle e bianche: 259; nel verbale è indicato che risultano 34 schede in più, dai risultati vi è invece una differenza di 35 schede (22'517 votanti e 22'552 schede)</t>
  </si>
  <si>
    <t>05.10.1890</t>
  </si>
  <si>
    <t>29.06.1890</t>
  </si>
  <si>
    <t>Legge del 28 aprile 1890 sull'imposta cantonale</t>
  </si>
  <si>
    <t>21.03.1886</t>
  </si>
  <si>
    <t>03.01.1892</t>
  </si>
  <si>
    <t>Le 234 schede nulle comprendono le schede bianche</t>
  </si>
  <si>
    <t>Le 211 schede nulle comprendono le schede bianche</t>
  </si>
  <si>
    <t>31.01.1892</t>
  </si>
  <si>
    <t>Legge del 31 ottobre 1891 concernente la partecipazione dello Stato alla costruzione e alla messa in esercizio di ferrovie regionali</t>
  </si>
  <si>
    <t>Legge del 29 ottobre 1891 concernente la polizia sugli alberghi, osterie ecc.</t>
  </si>
  <si>
    <t>05.01.1896</t>
  </si>
  <si>
    <t>03.03.1895</t>
  </si>
  <si>
    <t>Iniziativa popolare del 3 settembre 1895 per la modificazione della legge del 4 dicembre 1894 sulle imposte cantonali e comunali</t>
  </si>
  <si>
    <t>Decreto costituzionale del 12 novembre 1897 circa l'istituzione facoltativa dei Consigli comunali</t>
  </si>
  <si>
    <t>schede in bianco non computabili per l'inclusiva; inclusiva: 8'806 voti; nei risultati risulta una differenza di 6 schede</t>
  </si>
  <si>
    <t>Decreto costituzionale dell'8 novembre 1894 sulla riforma dell'organizzazione giudiziaria e della procedura in materia penale</t>
  </si>
  <si>
    <t>Decreto costituzionale del 18 gennaio 1894 sulla sede stabile del Tribunale d'appello</t>
  </si>
  <si>
    <t>Decreto costituzionale del 16 giugno 1893 sul diritto di voto dei ticinesi all'estero</t>
  </si>
  <si>
    <t>Legge del 13 novembre 1899 sul diritto di bollo</t>
  </si>
  <si>
    <t>Legge tributaria del 1° febbraio 1902</t>
  </si>
  <si>
    <t>inclusiva: 7'299 voti</t>
  </si>
  <si>
    <t>Decreto legislativo del 14 novembre 1902 sulla cremazione facoltativa dei cadaveri</t>
  </si>
  <si>
    <t>Decreto costituzionale del 18 luglio 1904 (circondari per l'elezione del Gran Consiglio; introduzione del voto limitato per l'elezione del Consiglio di Stato)</t>
  </si>
  <si>
    <t>Decreto costituzionale del 12 dicembre 1907 sull'istituzione dei Collegi di probiviri</t>
  </si>
  <si>
    <t>Iniziativa popolare del 31 agosto 1905 per la modificazione degli art. 2 e 3 della Costituzione cantonale del 2 luglio 1892 (introduzione del circondario unico per l'elezione del Gran Consiglio)</t>
  </si>
  <si>
    <t>Legge del 19 giugno 1908 sull'istruzione pubblica</t>
  </si>
  <si>
    <t>Controprogetto dell'8 novembre 2000</t>
  </si>
  <si>
    <t>Iniziativa popolare del 18 febbraio 1983 per la creazione di poliambulatori negli ospedali pubblici e controprogetto del 20 marzo 1985</t>
  </si>
  <si>
    <t>Legge del 10 novembre 1998 sugli orari di apertura dei negozi</t>
  </si>
  <si>
    <t>Decreto costituzionale del 21 gennaio 1910 in materia giudiziaria</t>
  </si>
  <si>
    <t>Legge del 15 marzo 1911 sull'istruzione e sull'educazione pubblica</t>
  </si>
  <si>
    <t>Iniziativa popolare del 21 gennaio 1909 per la modificazione dell'art. 15 Cost. (elezione del Consiglio di Stato con il sistema di voto proporzionale)</t>
  </si>
  <si>
    <t>Decreto costituzionale del 5 settembre 1911 sull'istituzione del Consiglio comunale anche per i Comuni non oltrepassanti i 3'000 abitanti</t>
  </si>
  <si>
    <t>Legge dell'11 ottobre 1967 sugli esercizi pubblici</t>
  </si>
  <si>
    <t>Decreto del 12 settembre 1967 concernente il riordinamento della Costituzione del 4 luglio 1830 della Repubblica e Cantone del Ticino</t>
  </si>
  <si>
    <t>Legge del 16 dicembre 1964 che modifica vari articoli della legge tributaria dell'11 aprile 1950</t>
  </si>
  <si>
    <t>Legge del 10 novembre 1964 che modifica alcune disposizioni della legge di applicazione e complemento del Codice civile svizzero del 18 aprile 1911 e della legge generale sul registro fondiario del 2 febbraio 1933 (cartelle ipotecarie)</t>
  </si>
  <si>
    <t>Iniziativa popolare del 3 aprile 1957 per la modificazione dell'art. 72, primo capoverso, della legge tributaria dell'11 aprile 1950, modificato con legge dell'8 marzo 1954</t>
  </si>
  <si>
    <t>FU 1958. 1470</t>
  </si>
  <si>
    <t>iniziativa legislativa elaborata e controprogetto</t>
  </si>
  <si>
    <t>iniziativa legislativa generica e controprogetto</t>
  </si>
  <si>
    <t>Iniziativa popolare del 23 ottobre 1912 per l'abolizione integrale dell'istituzione degli Ispettori scolastici di Circondario e quindi l'abrogazione delle leggi relative</t>
  </si>
  <si>
    <t>Iniziativa popolare del 23 ottobre 1912 per l'abrogazione della legge del 20 giugno 1912 istituente l'Ispettorato scolastico generale</t>
  </si>
  <si>
    <t>Legge del 22 luglio 1913 sull'onorario dei membri del Consiglio di Stato e dei funzionari ed impiegati governativi interni</t>
  </si>
  <si>
    <t>Legge del 17 novembre 1914 sulle tasse di successione</t>
  </si>
  <si>
    <t>Riforma costituzionale del 23 giugno 1842 (garanzia della libertà di stampa; acquisto della cittadinanza; diritto di voto; facoltà del Consiglio di Stato di sospendere l'esecuzione di deliberazioni del Gran Consiglio; intervento del Consiglio di Stato; presidenza del Consiglio di Stato; nomina del segretario di Stato; nomina dei supplimentari dei tribunali di Revisione e d'Appello; eleggibilità degli ecclesiastici; giuramento avanti il Gran Consiglio)</t>
  </si>
  <si>
    <t>Decreto legislativo del 15 aprile 2014 concernente lo stanziamento di un credito complessivo di 3'500'000 franchi per il finanziamento della partecipazione del Cantone Ticino a Expo Milano 2015 e di iniziative e progetti che interessano il territorio cantonale</t>
  </si>
  <si>
    <t>Decreto legislativo del 10 gennaio 1923 istituente l'Ufficio di Cancelliere dello Stato</t>
  </si>
  <si>
    <t>Votazioni cantonali in Ticino dal 1830</t>
  </si>
  <si>
    <t>Legge tributaria del 18 giugno 1920</t>
  </si>
  <si>
    <t>Voto popolare: 3'043 SÌ, 1'042 NO</t>
  </si>
  <si>
    <t>rinvenute 5 schede in più</t>
  </si>
  <si>
    <t>Decreto legislativo del 5 marzo 1979 concernente la quinta azione di ammodernamento dell'Ospedale San Giovanni di Bellinzona, l'acquisto di attrezzature speciali di diagnosi e di cura e la concessione di una fidejussione per l'accensione di un mutuo di franchi 9'000'000</t>
  </si>
  <si>
    <t>Iniziativa popolare del 20 settembre 2015 per la reintroduzione del voto proporzionale per la nomina del Consiglio di Stato (modifica art. 15 Cost.)</t>
  </si>
  <si>
    <t>Riforma costituzionale del 9 febbraio 1891 (elezione del Gran Consiglio e dei municipi con il sistema proporzionale; elezione popolare dei membri dei tribunali di prima istanza; organizzazione del Consiglio di Stato; età per l'eleggibilità)</t>
  </si>
  <si>
    <t>L'Assemblea federale ha negato la garanzia federale (deliberazioni del Consiglio degli Stati del 3, 4 e 20 dicembre 1879 e del Consiglio nazionale del 22 e 23 dicembre 1879) (Repertorio delle deliberazioni dell'Assemblea federale della Confederazione svizzera, volume 2, 1874-1891, deliberazione n. 2009 d)</t>
  </si>
  <si>
    <t>Iniziativa popolare del 20 maggio 1920 per la revisione totale della Costituzione cantonale</t>
  </si>
  <si>
    <t>Progetto da elaborare da parte del Gran Consiglio</t>
  </si>
  <si>
    <t>Progetto da elaborare da parte della Costituente</t>
  </si>
  <si>
    <t>Decreto costituzionale del 29 dicembre 1920 (proroga della scadenza della nomina del Tribunale d'appello e degli assessori giurati)</t>
  </si>
  <si>
    <t>Riforma costituzionale del 2 luglio 1892 (esercizio della sovranità del Cantone; numero dei membri del Gran Consiglio e sua elezione in circondari con il sistema proporzionale; sessioni e sedute del Gran Consiglio; competenze del Gran Consiglio; elezione popolare dei deputati al Consiglio degli Stati; elezione popolare del Consiglio di Stato con il sistema proporzionale; diritto popolare di revoca del Consiglio di Stato; organizzazione dei tribunali; elezione popolare dei giudici; riforma totale e parziale della Costituzione; referendum; esercizio del diritto di voto; introduzione dell'iniziativa popolare in materia legislativa; estensione del diritto di iniziativa legislativa parlamentare)</t>
  </si>
  <si>
    <t>Decreto del 20 gennaio 1922 di riforma parziale della Costituzione cantonale (organizzazione giudiziaria in materia penale)</t>
  </si>
  <si>
    <t>Decreto legislativo del 3 maggio 1922 istituente una Colonia Agricola Penitenziaria ed il trasferimento in una Casa di pena della Svizzera interna dei detenuti e reclusi del Penitenziere di Lugano</t>
  </si>
  <si>
    <t>Legge del 24 maggio 1922 per una Cassa Pensione a favore dei magistrati, funzionari, impiegati ed operai al servizio dello Stato</t>
  </si>
  <si>
    <t>iniziativa costituzionale elaborata e controprogetto</t>
  </si>
  <si>
    <t>Controprogetto del 6 settembre 1922 sull'iniziativa popolare dell'8 maggio 1922 per la revisione parziale della Costituzione cantonale concernente la nomina del Gran Consiglio</t>
  </si>
  <si>
    <t>Controprogetto del 6 settembre 1922 sull'iniziativa popolare dell'8 maggio 1922 per la revisione parziale della Costituzione cantonale concernente la nomina del Consiglio di Stato</t>
  </si>
  <si>
    <t>controprogetto</t>
  </si>
  <si>
    <t>Decreto legislativo del 10 gennaio 1923 circa imposta degli impiegati a stipendio fisso per l'anno 1922</t>
  </si>
  <si>
    <t>Decreto costituzionale del 30 maggio 1922 circa soppressione della carica di Commissario</t>
  </si>
  <si>
    <t>Note:</t>
  </si>
  <si>
    <t>Iniziativa popolare dell'8 maggio 1922 per la revisione parziale della Costituzione cantonale concernente la nomina del Consiglio di Stato e controprogetto del 6 settembre 1922</t>
  </si>
  <si>
    <t>Iniziativa popolare dell'8 maggio 1922 per la revisione parziale della Costituzione cantonale concernente la nomina del Gran Consiglio e controprogetto del 6 settembre 1922</t>
  </si>
  <si>
    <t>Iniziativa popolare del 3 aprile 1923 per la revisione parziale della Costituzione cantonale (Riduzione del numero dei Distretti) e controprogetto del 15 gennaio 1924</t>
  </si>
  <si>
    <t>Controprogetto del 15 gennaio 1924 sull'iniziativa popolare del 3 aprile 1923 per la revisione parziale della Costituzione cantonale (Riduzione del numero dei Distretti)</t>
  </si>
  <si>
    <t>Modifica del 18 dicembre 2003 della legge del 1° febbraio 1990 della scuola (Ginnastica correttiva)</t>
  </si>
  <si>
    <t>cp</t>
  </si>
  <si>
    <t>Il Tribunale federale ha annullato la votazione cantonale e la proclamazione dei risultati (sentenza n. 1C_130/2020 del 9 aprile 2021)</t>
  </si>
  <si>
    <t>Voto popolare: 1'801 SÌ, 2'046 NO; nella proclamazione risultano 3'842 cittadini intervenuti nelle Assemblee e 3'847 voti emessi</t>
  </si>
  <si>
    <t>Decreto legislativo del 4 maggio 1926 concernente aggiunte e modificazioni all'art. 5 della legge sugli esercizi pubblici (Ballo negli esercizi pubblici)</t>
  </si>
  <si>
    <t>Riforma parziale del 20 maggio 1925 della Costituzione cantonale concernente l'introduzione del Consiglio comunale nei Comuni aventi più di 1000 anime</t>
  </si>
  <si>
    <t>Decreto costituzionale del 17 ottobre 1927 di riforma degli art. 3 e 15 della Costituzione cantonale del 2 luglio 1892 (nomina dei deputati al Gran Consiglio e nomina del Consiglio di Stato)</t>
  </si>
  <si>
    <t>Iniziativa popolare del 29 gennaio 1930 circa il prelevamento sull'imposta cantonale delle spese per l'assistenza pubblica e l'insegnamento obbligatorio</t>
  </si>
  <si>
    <t>Legge del 20 aprile 1931 sul notariato</t>
  </si>
  <si>
    <t>Iniziativa popolare del 27 agosto 1931 concernente la costruzione e manutenzione delle strade cantonali</t>
  </si>
  <si>
    <t>Iniziativa popolare del 29 gennaio 1930 concernente l'assunzione da parte dello Stato degli oneri dell'assistenza pubblica e controprogetto del 30 dicembre 1930</t>
  </si>
  <si>
    <t>Iniziativa popolare del 29 gennaio 1930 concernente l'assunzione da parte dello Stato degli oneri dell'assistenza pubblica</t>
  </si>
  <si>
    <t>Iniziativa popolare del 29 gennaio 1930 per l'assunzione a carico dello Stato degli oneri per l'insegnamento obbligatorio Scuole elementari e controprogetto del 30 dicembre 1930</t>
  </si>
  <si>
    <t>Iniziativa popolare del 19 febbraio 1931 per la modificazione della legge sugli esercizi pubblici e controprogetto del 12 novembre 1931</t>
  </si>
  <si>
    <t>Controprogetto del 30 dicembre 1930 sull'iniziativa popolare del 29 gennaio 1930 per l'assunzione a carico dello Stato degli oneri per l'insegnamento obbligatorio Scuole elementari</t>
  </si>
  <si>
    <t>Controprogetto del 12 novembre 1931 sull'iniziativa popolare del 19 febbraio 1931 per la modificazione della legge sugli esercizi pubblici</t>
  </si>
  <si>
    <t>Controprogetto del 19 aprile 1961 sull'iniziativa popolare del 26 ottobre 1957 per l'abrogazione del testo unico del 29 aprile 1949 della legge sulla assicurazione contro le malattie e gli infortuni e la promulgazione di una legge che istituisca la obbligatorietà generale della assicurazione contro le malattie e la creazione di una cassa malattia cantonale</t>
  </si>
  <si>
    <t>Controprogetto del 30 ottobre 1958 sull'iniziativa popolare del 28 aprile 1958 per la modificazione della legge sull'esercizio del diritto di voto, sulle votazione e sulle elezioni del 23 febbraio 1954 e della legge sulle elezioni politiche del 25 febbraio 1954</t>
  </si>
  <si>
    <t>Iniziativa popolare del 30 gennaio 1950 concernente l'abrogazione del decreto legislativo del 29 dicembre 1949 circa la riscossione di una contribuzione straordinaria per l'anno 1950</t>
  </si>
  <si>
    <t>Modifica del 18 luglio 1946 dell'art. 15 della riforma costituzionale del 9 dicembre 1934 (Nomina del Consiglio di Stato)</t>
  </si>
  <si>
    <t>Modifica del 18 luglio 1946 dell'art. 3 della riforma costituzionale del 20 novembre 1875 (Diritto di voto alla donna)</t>
  </si>
  <si>
    <t>Modifica del 28 ottobre 1946 dell'art. 1 della riforma costituzionale del 20 maggio 1925 (introduzione del Consiglio comunale nei Comuni aventi più di 300 anime)</t>
  </si>
  <si>
    <t>Soppressione del diritto di voto dei cittadini ticinesi in materia cantonale e comunale, domiciliati all'estero (modifica del 15 gennaio 1946 dell'articolo unico della riforma costituzionale del 26 giugno 1893)</t>
  </si>
  <si>
    <t>Fissazione a 20 anni dell'età minima per la eleggibilità dei membri delle pubbliche autorità (modifica del 15 gennaio 1946 dell'articolo 6 della riforma costituzionale del 9 febbraio 1891)</t>
  </si>
  <si>
    <t>Aumento del numero dei deputati al Gran Consiglio in ragione di un deputato ogni 2000 abitanti (modifica del 15 gennaio 1946 dell'articolo 2 della riforma costituzionale del 6 febbraio 1922)</t>
  </si>
  <si>
    <t>Elezione dei deputati al Gran Consiglio in base ad un circondario unico e rappresentanze regionali nei gruppi (modifica del 15 gennaio 1946 dell'articolo 15 della riforma costituzionale del 9 dicembre 1934)</t>
  </si>
  <si>
    <t>Incompatibilità della carica di deputato al Gran Consiglio con un impiego pubblico (modifica del 15 gennaio 1946 dell'articolo 12 della riforma costituzionale del 20 novembre 1875)</t>
  </si>
  <si>
    <t>Aumento da 5 a 6 anni della durata delle nomine degli assessori giurati (modifica del 15 gennaio 1946 dell'articolo 8 della riforma costituzionale del 21 gennaio 1910)</t>
  </si>
  <si>
    <t>Aumento da 3 a 4 anni della durata in carica dei deputati al Consiglio degli Stati (modifica del 15 gennaio 1946 dell'articolo 14 della riforma costituzionale del 2 luglio 1892)</t>
  </si>
  <si>
    <t>Modalità in caso di riforma totale della Costituzione (modifica del 15 gennaio 1946 dell'articolo 26 della riforma costituzionale del 2 luglio 1892)</t>
  </si>
  <si>
    <t>Modalita in caso di iniziativa popolare per la riforma parziale della Costituzione (modifica del 15 gennaio 1946 dell'articolo 28 della riforma costituzionale del 2 luglio 1892)</t>
  </si>
  <si>
    <t>Conteggio delle schede nulle nelle votazioni su riforme parziali o totali della Costituzione (modifica del 15 gennaio 1946 dell'articolo 30 della riforma costituzionale del 2 luglio 1892)</t>
  </si>
  <si>
    <t>Termini per le votazioni in materia di revisione parziale o totale della Costituzione (modifica del 15 gennaio 1946 dell'articolo 32 della riforma costituzionale del 2 luglio 1892)</t>
  </si>
  <si>
    <t>Iniziativa popolare del 23 febbraio 1944 per la revisione della legge del 13 ottobre 1941 sulla concessione della cittadinanza cantonale e l'attinenza comunale e controprogetto del 6 settembre 1944</t>
  </si>
  <si>
    <t>Iniziativa popolare del 23 febbraio 1944 per la revisione della legge del 13 ottobre 1941 sulla concessione della cittadinanza cantonale e l'attinenza comunale</t>
  </si>
  <si>
    <t>Legge del 20 febbraio 1974 sul cinema</t>
  </si>
  <si>
    <t>Modifica del 3 aprile 1975 della Costituzione (modifica dell'art. 1: libertà di coscienza e di credenza, libero esercizio dei culti, rapporti tra lo Stato e le Chiese; abrogazione dell'art. 6: limiti della libertà di stampa)</t>
  </si>
  <si>
    <t>Legge tributaria dell'11 aprile 1950</t>
  </si>
  <si>
    <t>Iniziativa popolare del 7 aprile 1934 concernente la nomina del Consiglio di Stato</t>
  </si>
  <si>
    <t>Iniziativa popolare del 9 aprile 1934 concernente la nomina del Gran Consiglio</t>
  </si>
  <si>
    <t>Decreto legislativo del 13 novembre 1934 concernente la modificazione delll'art. 15 della riforma cosituzionale del 2 luglio 1892 (nomina del Consiglio di Stato)</t>
  </si>
  <si>
    <t>Iniziativa popolare del 20 febbraio 1937 concernente la modificazione del decreto legislativo del 3 aprile 1936 circa la deduzione dei debiti ipotecari agli effetti dell'imposta</t>
  </si>
  <si>
    <t>Nel FU 1931 1808 sono indicati: iscritti: 45'526; votanti: 4'795; schede nulle: 859; SÌ al controprogetto: 3'336 voti</t>
  </si>
  <si>
    <t>Iniziativa popolare del 12 gennaio 1935 concernente la costruzione e manutenzione delle strade</t>
  </si>
  <si>
    <t>Controprogetto del 1° febbraio 1951 sull'iniziativa popolare del 30 gennaio 1950 concernente il controllo popolare delle spese statali (modifica dell'art. 31 della riforma costituzionale del 2 luglio 1892; art. 57 del testo coordinato) (referendum obbligatorio in materia finanziaria)</t>
  </si>
  <si>
    <t>Iniziativa popolare del 30 gennaio 1950 concernente il controllo popolare delle spese statali (modifica dell'art. 31 della riforma costituzionale del 2 luglio 1892; art. 57 del testo coordinato) (referendum obbligatorio in materia finanziaria) e controprogetto del 1° febbraio 1951</t>
  </si>
  <si>
    <t>Modificazione del 21 giugno 1971 della legge del 1° marzo 1966 sull'esercizio del commercio e delle professioni ambulanti, e degli apparecchi automatici</t>
  </si>
  <si>
    <t>Riduzione a 18 anni dell'età per l'acquisto del diritto di voto e dell'eleggibilità (modifica dell'8 ottobre 1973 degli articoli 13, 17 e 64 della Costituzione)</t>
  </si>
  <si>
    <t>Riforma costituzionale del 10 settembre 1979 per la riduzione a 18 anni dell'età per l'acquisto del diritto di voto e di eleggibilità (modifica degli art. 13 e 17 della Costituzione)</t>
  </si>
  <si>
    <t>Iniziativa popolare del 20 febbraio 1992 tendente ad introdurre un nuovo art. 18 bis nella legge dell'8 marzo 1971 sull'assistenza sociale</t>
  </si>
  <si>
    <t>Decreto legislativo del 4 ottobre 1994 concernente la modifica della le gge del 30 ottobre 1958 sulle elezioni politiche (art. 1 cpv. 2, 3 e 4 e art. 4 cifra 2) che generalizza la distribuzione del materiale di voto a domicilio</t>
  </si>
  <si>
    <t>Decreto legislativo del 12 marzo 2003 concernente la concessione di un credito quadro di fr. 16'000'000 a favore delle opere del Piano di pronto intervento n. 3 del Mendrisiotto e Basso Ceresio</t>
  </si>
  <si>
    <t>Iniziativa popolare del 2 febbraio 1907 per la modificazione della legge tributaria del 4 dicembre 1894</t>
  </si>
  <si>
    <t>Iniziativa popolare del 4 novembre 1908 per l'abrogazione della legge cantonale forestale del 19 giugno 1908</t>
  </si>
  <si>
    <t>Iniziativa popolare del 3 aprile 1957 per la modificazione degli art. 34, 35 e 36 della legge 5 novembre 1954 sugli stipendi degli impiegati dello Stato e dei docenti</t>
  </si>
  <si>
    <t>Decreto costituzionale del 12 luglio 1916 circa le elezioni politiche (aumento a 10 del numero dei circondari per l'elezione del Gran Consiglio (Modifica art. 3 e 5 Cost.)</t>
  </si>
  <si>
    <t>Iniziativa popolare del 28 aprile 1958 per la modificazione della legge sull'esercizio del diritto di voto, sulle votazione e sulle elezioni del 23 febbraio 1954 e della legge sulle elezioni politiche del 25 febbraio 1954 e controprogetto del 30 ottobre 1958</t>
  </si>
  <si>
    <t>Iniziativa popolare del 7 novembre 1988 concernente la modifica dell'art. 3 della legge tributaria del 28 settembre 1976</t>
  </si>
  <si>
    <t>Iniziativa popolare del 9 agosto 1890 per la revisione parziale della Costituzione cantonale</t>
  </si>
  <si>
    <t>Modifica del 15 ottobre 1951 dell'articolo 15 della riforma costituzionale del 9 dicembre 1934 (art. 34 del testo coordinato della Costituzione cantonale) (nomina del Consiglio di Stato)</t>
  </si>
  <si>
    <t>domanda sussidiaria</t>
  </si>
  <si>
    <t>VGC 1843, 9, 24</t>
  </si>
  <si>
    <t>Decreto legislativo del 24 settembre 1947 concernente la revisione generale della stima ufficiale della sostanza immobiliare nel Cantone (fabbricati, terreni, macchinari, e forze d'acqua)</t>
  </si>
  <si>
    <t>Controprogetto del 20 marzo 1985 sull'iniziativa popolare elaborata in materia legislativa concernente la modifica di alcune norme della legge sugli ospedali pubblici del 20 dicembre 1982 per la creazione di poliambulatori negli ospedali pubblici</t>
  </si>
  <si>
    <t>Modifica del 24 novembre 1980 della legge del 9 febbraio 1977 sulle imposte e tasse di circolazione dei veicoli a motore</t>
  </si>
  <si>
    <t>Modifica del 30 marzo 1982 della legge del 7 novembre 1962 sull'assicurazione obbligatoria e facoltativa contro le malattie</t>
  </si>
  <si>
    <t>Decreto legislativo del 26 marzo 1957 concernente la concessione di un credito per l'acquisto di uno stabilimento di bagni solforosi</t>
  </si>
  <si>
    <t>Iniziativa popolare del 3 gennaio 1947 per la revisione della legge tributaria</t>
  </si>
  <si>
    <t>Iniziativa popolare dell'11 ottobre 1954 per un aiuto cantonale complementare all'AVS e controprogetto del 10 gennaio 1956</t>
  </si>
  <si>
    <t>Controprogetto del 10 gennaio 1956 sull'iniziativa popolare dell'11 ottobre 1954 per un aiuto cantonale complementare all'AVS</t>
  </si>
  <si>
    <t>Modifica del 29 marzo 1954 dell'art. 8 della riforma costituzionale del 6 marzo 1910 (art. 45 del testo coordinato della Costituzione cantonale) (durata in carica dei magistrati dell'ordine giudiziario)</t>
  </si>
  <si>
    <t>Iniziativa popolare del 18 novembre 1975 concernente l'abrogazione dell'articolo 1 della Costituzione cantonale</t>
  </si>
  <si>
    <t>Controprogetto del 23 febbraio 1966 sull'iniziativa popolare del 29 ottobre 1965 per il suffragio femminile</t>
  </si>
  <si>
    <t>Iniziativa popolare del 26 ottobre 1957 per l'abrogazione del testo unico del 29 aprile 1949 della legge sulla assicurazione contro le malattie e gli infortuni e la promulgazione di una legge che istituisca la obbligatorietà generale della assicurazione contro le malattie e la creazione di una cassa malattia cantonale e controprogetto del 19 aprile 1961</t>
  </si>
  <si>
    <t>Iniziativa popolare del 3 aprile 1957 per la modificazione dell'art. 72, primo capoverso, della legge tributaria dell'11 aprile 1950, modificato con legge dell'8 marzo 1954 (compensazione intercomunale diretta) e controprogetto del 20 giugno 1958</t>
  </si>
  <si>
    <t>Iniziativa popolare del 3 aprile 1957 per la modificazione degli art. 34, 35 e 36 della legge 5 novembre 1954 sugli stipendi degli impiegati dello Stato e dei docenti (compensazione intercomunale indiretta) e controprogetto del 20 giugno 1958</t>
  </si>
  <si>
    <t>Iniziativa popolare del 16 febbraio 1988 per una giusta ripartizione dei seggi nell'elezione del Consiglio di Stato (modifica del 19 aprile 1989 dell'art. 35 della Costituzione cantonale)</t>
  </si>
  <si>
    <t>Iniziativa popolare del 23 ottobre 1894 chiedente la modifica della legge del 28 gennaio 1886 sulla libertà della Chiesa cattolica e sull'amministrazione dei beni ecclesiastici (sottoposta al voto la modifica del 29 gennaio 1895 della legge)</t>
  </si>
  <si>
    <t>Iniziativa popolare del 21 febbraio 1997 per un'effettiva libertà di scelta della scuola</t>
  </si>
  <si>
    <t>Riforma costituzionale del 17 marzo 1986 per la riduzione a diciotto anni dell'età per l'acquisto del diritto di voto e di eleggibilità (modifica degli articoli 13 e 17 della Costituzione cantonale)</t>
  </si>
  <si>
    <t>È pendente un ricorso davanti al Tribunale cantonale amministrativo contro la proclamazione dei risultati</t>
  </si>
  <si>
    <t>Modifica del 27 settembre 1954 dell'art. 2 della riforma costituzionale del 6 settembre 1922 (art. 21 del testo coordinato della Costituzione cantonale) (aumento del numero dei membri del Gran Consiglio)</t>
  </si>
  <si>
    <t>Controprogetto del 4 ottobre 1920 (introduzione del circondario unico per l'elezione del Gran Consiglio; fissazione a 75 del numero dei deputati al Gran Consiglio; aumento da cinque a sette del numero dei membri del Consiglio di Stato; reintroduzione del sistema propozionale per l'elezione del Consiglio di Stato; segretezza del voto) (modifica art. 2, 3, 15, 34 Cost.)</t>
  </si>
  <si>
    <t>Iniziativa popolare del 26 maggio 1920 (introduzione del circondario unico per l'elezione del Gran Consiglio; fissazione a 75 del numero dei deputati al Gran Consiglio; aumento da cinque a sette del numero dei membri del Consiglio di Stato; reintroduzione del sistema propozionale per l'elezione del Consiglio di Stato) (modifica art. 2, 3, 15 Cost.)</t>
  </si>
  <si>
    <t>Modifica del 25 novembre 2013 della legge del 26 giugno 1997 di applicazione della legge federale sull'assicurazione malattie (LCAMal) (Sussidi di cassa malati)</t>
  </si>
  <si>
    <t>Incompatibilità per parentela (modifica del 14 aprile 1970 dell'art. 20 della Costituzione)</t>
  </si>
  <si>
    <t>Aumento a 90 del numero dei deputati al Gran Consiglio (modifica del 14 aprile 1970 dell'art. 25 della Costituzione)</t>
  </si>
  <si>
    <t>Separazione personale dei poteri (modifica del 14 aprile 1970 dell'art. 19bis della Costituzione)</t>
  </si>
  <si>
    <t>Incompatibilità professionali o per altre cariche (modifica del 14 aprile 1970 dell'art. 21 della Costituzione)</t>
  </si>
  <si>
    <t>Circondari di elezione dei pretori e loro giurisdizione (modifica del 14 aprile 1970 dell'art. 45 cpv. 2 e dell'art. 47 cpv. 1 della Costituzione)</t>
  </si>
  <si>
    <t>Data dell'elezione del Gran Consiglio e del Gran Consiglio di Stato e data di convocazione del Gran Consiglio di nuova nomina (modifica del 14 aprile 1970 dell'art. 26 cpv. 3, dell'art. 26bis e dell'art. 35 cpv. 5 e 7 della Costituzione)</t>
  </si>
  <si>
    <t>Elezione contemporanea dei deputati al Consiglio degli Stati  e dei deputati al Consiglio nazionale (modifica del 14 aprile 1970 dell'art. 52 della Costituzione)</t>
  </si>
  <si>
    <t>Aumento a diecimila del numero delle firme per la validità di una domanda di iniziativa in materia costituzionale (modifica del 14 aprile 1970 dell'art. art. 54 cpv. 1 e dell'art. 56 cpv. 1 della Costituzione)</t>
  </si>
  <si>
    <t>Aumento a settemila del numero delle firme per la validità di una domanda di iniziativa in materia legislativa (modifica del 14 aprile 1970 dell'art. 59 cpv. 4 della Costituzione)</t>
  </si>
  <si>
    <t>Aumento a settemila del numero delle firme per la validità di una domanda di referendum (modifica del 14 aprile 1970 dell'art. 60 cpv. 1 della Costituzione)</t>
  </si>
  <si>
    <t>Periodo di ferie per le elezioni e le votazioni cantonali e comunali (modifica del 14 aprile 1970 dell'art. 62 cpv. 2 e dell'art. 63 della Costituzione)</t>
  </si>
  <si>
    <t>Introduzione del principio della sussidiarietà (modifica del 12 marzo 2019 dell'art. 4 della Costituzione cantonale)</t>
  </si>
  <si>
    <t>Voto popolare in caso di iniziative popolari legislative (modifica del 19 febbraio 2018 dell'art. 39 della Costituzione cantonale)</t>
  </si>
  <si>
    <t>Revisione della Costituzione: progetti con varianti (modifica del 6 novembre 2018 dell'art. 82 della Costituzione cantonale)</t>
  </si>
  <si>
    <t>Diritti politici dei ticinesi all'estero (modifica del 6 novembre 2018 dell'art. 30 della Costituzione cantonale)</t>
  </si>
  <si>
    <t>Protezione giuridica degli animali (modifica del 10 ottobre 2016 dell'art. 14 della Costituzione cantonale)</t>
  </si>
  <si>
    <t>Principi di gestione finanziaria e freno ai disavanzi pubblici (modifica del 27 gennaio 2014 degli art. 34bis e 34ter della Costituzione cantonale)</t>
  </si>
  <si>
    <t>Introduzione del principio della sovranità alimentare (modifica del 19 ottobre 2020 dell’articolo 14 della Costituzione cantonale)</t>
  </si>
  <si>
    <t>FU 01.10.2021 PR-TI20-0000000059</t>
  </si>
  <si>
    <t>Esercizio dei diritti popolari: termini per la raccolta delle firme (modifica del 6 novembre 2018 degli art. 37, 42, 83 e 85 della Costituzione cantonale)</t>
  </si>
  <si>
    <t>Revisione delle norme della Costituzione cantonale sull'ineleggibilità e sulla destituzione di persone condannate o perseguite per crimini o delitti contrari alla dignità della carica (modifica del 15 ottobre 2013 degli art. 29a, 30, 35, 48, 59 e 67 della Costituzione cantonale)</t>
  </si>
  <si>
    <t>Giurati popolari (modifica del 24 giugno 2010 degli art. 36 e 76 della Costituzione cantonale)</t>
  </si>
  <si>
    <t>Revoca del Municipio (modifica del 20 ottobre 2009 degli art. 28, 44a e 45 della Costituzione cantonale)</t>
  </si>
  <si>
    <t>Aumento da quattro a cinque anni del periodo di elezione degli organi politici cantonali e comunali (modifica del 2 giugno 2009 degli art. 18, 42 e 44 della Costituzione cantonale)</t>
  </si>
  <si>
    <t>Periodo di nomina dei magistrati (modifica del 16 dicembre 2004 dell'art. 81 cpv. 1 della Costituzione cantonale)</t>
  </si>
  <si>
    <t>Modifiche di piccola entità dei confini comunali (modifica del 18 aprile 2005 dell'art. 20 cpv. 1, 2 e 4 della Costituzione cantonale)</t>
  </si>
  <si>
    <t>Giurati federali (modifica del 18 aprile 2005 dell'art. 36 cpv. 1 lett. h della Costituzione cantonale)</t>
  </si>
  <si>
    <t>Competenze del Gran Consiglio (modifica del 18 aprile 2005 dell'art. 59 cpv. 1 lett. r della Costituzione cantonale)</t>
  </si>
  <si>
    <t>Giurisdizione dei Tribunali amministrativi (modifica del 18 aprile 2005 dell'art. 77 cpv. 1 lett. e della Costituzione cantonale)</t>
  </si>
  <si>
    <t>Revisione totale della Costituzione: termini (modifica del 18 aprile 2005 dell'art. 84 cpv. 3 della Costituzione cantonale)</t>
  </si>
  <si>
    <t>Revisione parziale della Costituzione: termini (modifica del 18 aprile 2005 dell'art. 89 cpv. 3 della Costituzione cantonale)</t>
  </si>
  <si>
    <t>Tema</t>
  </si>
  <si>
    <t>Costituzione (modifiche diverse)</t>
  </si>
  <si>
    <t>Comuni</t>
  </si>
  <si>
    <t>istituzioni</t>
  </si>
  <si>
    <t>lavoro</t>
  </si>
  <si>
    <t>Costituzione (revisione parziale)</t>
  </si>
  <si>
    <t>giustizia</t>
  </si>
  <si>
    <t>fiscalità</t>
  </si>
  <si>
    <t>diritti politici</t>
  </si>
  <si>
    <t>infrastrutture e aziende pubbliche</t>
  </si>
  <si>
    <t>altra legislazione cantonale</t>
  </si>
  <si>
    <t>trasporti</t>
  </si>
  <si>
    <t>istruzione e formazione</t>
  </si>
  <si>
    <t>socialità</t>
  </si>
  <si>
    <t>sanità</t>
  </si>
  <si>
    <t>sicurezza</t>
  </si>
  <si>
    <t>stanziamento di credito</t>
  </si>
  <si>
    <t>commercio</t>
  </si>
  <si>
    <t>amministrazione cantonale</t>
  </si>
  <si>
    <t>rapporti tra Stato e Chiesa</t>
  </si>
  <si>
    <t>Decreto legislativo del 19 ottobre 2021 concernente il pareggio del conto economico entro il 31 dicembre 2025 con misure di contenimento della spesa e senza riversamento di oneri sui Comuni</t>
  </si>
  <si>
    <t>Costituzione (revisione totale)</t>
  </si>
  <si>
    <t>finanze pubbliche</t>
  </si>
  <si>
    <t>Riforma costituzionale del 24 novembre 1876 (modo di elezione del Gran Consiglio)</t>
  </si>
  <si>
    <t>Iniziativa popolare del 16 ottobre 1989 per il diritto di voto e di eleggibilità a 18 anni (modifica degli art. 13 e 17 della Costituzione cantonale)</t>
  </si>
  <si>
    <t>12.07.1885</t>
  </si>
  <si>
    <t>Decreto legislativo del 13 maggio 1885 circa la correzione del fiume Ticino</t>
  </si>
  <si>
    <t>Ripetizione della votazione del 9 febbraio 2020 (oggetto n. 246)</t>
  </si>
  <si>
    <t>FU 19.05.2022 PR-TI60-0000000040</t>
  </si>
  <si>
    <t>Inclusione delle persone con disabilità e riconoscimento della lingua dei segni italiana (modifica dell'11 aprile 2022 dell'art. 13 della Costituzione cantonale)</t>
  </si>
  <si>
    <t>Proroga del periodo di nomina dei magistrati dell'ordine penale (norma transitoria del 15 aprile 2008 della Costituzione cantonale)</t>
  </si>
  <si>
    <t>Organizzazione delle autorità di protezione (modifica del 21 giugno 2022 degli art. 36, 75 e 76 della Costituzione cantonale)</t>
  </si>
  <si>
    <t>Iniziativa popolare del 12 maggio 2017 «Per un’imposta di circolazione più giusta!»</t>
  </si>
  <si>
    <t>Controprogetto del 22 giugno 2022</t>
  </si>
  <si>
    <r>
      <t xml:space="preserve">Iniziativa popolare del 20 febbraio 2007 </t>
    </r>
    <r>
      <rPr>
        <sz val="10"/>
        <color theme="1"/>
        <rFont val="Calibri"/>
        <family val="2"/>
      </rPr>
      <t>«</t>
    </r>
    <r>
      <rPr>
        <sz val="10"/>
        <color theme="1"/>
        <rFont val="Arial"/>
        <family val="2"/>
      </rPr>
      <t>Per una politica fiscale più vicina alla gente»</t>
    </r>
  </si>
  <si>
    <t>Iniziativa popolare del 22 marzo 2016 «Le vittime di aggressioni non devono pagare i costi di una legittima difesa»</t>
  </si>
  <si>
    <t>Iniziativa popolare del 22 febbraio 2011 «3 modifiche della legge tributaria» (Sgravi fiscali: primo atto)</t>
  </si>
  <si>
    <t>Iniziativa popolare del 31 marzo 2008 «Giù le mani dalle Officine: per la creazione di un polo tecnologico-industriale nel settore del trasporto pubblico»</t>
  </si>
  <si>
    <t>Iniziativa popolare del 6 marzo 2017 «Basta tasse e basta spese, che i cittadini possano votare su certe spese cantonali»</t>
  </si>
  <si>
    <t>Iniziativa popolare del 12 aprile 2018 «NO alle pigioni abusive, SÌ alla trasparenza: per l'introduzione del formulario ufficiale ad inizio locazione»</t>
  </si>
  <si>
    <r>
      <t>Iniziativa popolare del 22 marzo 2016 «Le vittime di aggressioni non devono pagare i costi di una legittima difesa</t>
    </r>
    <r>
      <rPr>
        <sz val="8"/>
        <color theme="1"/>
        <rFont val="Arial"/>
        <family val="2"/>
      </rPr>
      <t>»</t>
    </r>
  </si>
  <si>
    <t>Iniziativa popolare del 23 marzo 2010 «Un concreto aiuto agli anziani in difficoltà»</t>
  </si>
  <si>
    <t>Iniziativa popolare del 22 marzo 2012 «Circonvallazione del Basso Malcantone tutta in galleria: che sia il popolo a scegliere!»</t>
  </si>
  <si>
    <t>Iniziativa popolare del 15 marzo 2011 «Vietare la dissimulazione del viso nei luoghi pubblici e aperti al pubblico»</t>
  </si>
  <si>
    <t>Iniziativa popolare del 26 agosto 2009 «Aiutiamo le scuole comunali - Per il futuro dei nostri ragazzi»</t>
  </si>
  <si>
    <t>Iniziativa popolare del 4 aprile 2013 «Giù le mani dagli ospedali!»</t>
  </si>
  <si>
    <t>Iniziativa popolare del 23 aprile 2014 «Prima i nostri!»</t>
  </si>
  <si>
    <t>Iniziativa popolare del 27 marzo 2013 «Educhiamo i giovani alla cittadinanza (diritti e doveri)» (modifica del 29 maggio 2017 degli articoli 23a e 98 della legge della scuola del 1° febbraio 1990)</t>
  </si>
  <si>
    <t>Iniziativa popolare del 10 ottobre 2011 «Basta con il dumping salariale in Ticino!»</t>
  </si>
  <si>
    <t>Iniziativa popolare del 22 agosto 2011 «Rafforziamo la scuola media - Per il futuro dei nostri giovani»</t>
  </si>
  <si>
    <t>Iniziativa popolare del 9 aprile 2013 «Salviamo il lavoro in Ticino!»</t>
  </si>
  <si>
    <t>Iniziativa popolare del 18 aprile 2005 «Più potere al popolo con diritti popolari agevolati»</t>
  </si>
  <si>
    <t>Iniziativa popolare del 22 marzo 2004 «I soldi ci sono»</t>
  </si>
  <si>
    <t>Iniziativa popolare del 27 settembre 1999 «Contro il monopolio delle tariffe degli avvocati-notai»</t>
  </si>
  <si>
    <t>Iniziativa popolare dell'11 maggio 1998 «per una politica fiscale più vicina al popolo»</t>
  </si>
  <si>
    <t>Iniziativa popolare del 6 febbraio 1996 per la modifica della legge sull'esercizio del commercio e delle professioni ambulanti e degli apparecchi automatici denominata «Per un Ticino libero e responsabile»</t>
  </si>
  <si>
    <t>Iniziativa popolare del 29 novembre 1994 «Per la modifica dei valori di stima»</t>
  </si>
  <si>
    <t>Iniziativa popolare del 13 ottobre 1995 per la modifica della legge cantonale sul lavoro denominata dell'11 novembre 1995 denominata «Migliori condizioni per le lavoratrici e i lavoratori del settore della vendita»</t>
  </si>
  <si>
    <t>Iniziativa popolare del 18 novembre 1988 denominata «Basta con le disdette-vendita»</t>
  </si>
  <si>
    <t>Iniziativa popolare dell'11 maggio 1998 «per una esenzione, della imposizione delle successioni e delle donazioni, più sociale»</t>
  </si>
  <si>
    <t>Iniziativa popolare del 20 febbraio 1991 «Iniziativa per la protezione degli animali selvatici» (nuovo art. 9 bis Cost.)</t>
  </si>
  <si>
    <t>«schede in bianco e non computabili per l'inclusiva»; inclusiva: 6'716 voti</t>
  </si>
  <si>
    <t>«schede in bianco e non computabili per l'inclusiva»; inclusiva: 3'433 voti</t>
  </si>
  <si>
    <t>schede computabili per l'inclusiva: 14'322; «schede in bianco e non computabili per l'inclusiva»; inclusiva: 7'161 voti</t>
  </si>
  <si>
    <t>schede computabili per l'inclusiva: 7'150; «schede in bianco e non computabili per l'inclusiva»; inclusiva: 3'576 voti</t>
  </si>
  <si>
    <t>schede computabili per l'inclusiva: 14'053; rinvenute 4 schede in più e 2 schede in meno; «schede in bianco e non computabili per l'inclusiva»; inclusiva: 7'027 voti</t>
  </si>
  <si>
    <t>schede computabili per l'inclusiva: 12'665; «schede in bianco e non computabili per l'inclusiva»; inclusiva: 6'333 voti</t>
  </si>
  <si>
    <t>schede computabili per l'inclusiva: 22'520; «schede in bianco e non computabili per l'inclusiva»; inclusiva: 11'261 voti; rinvenuta 1 scheda in meno</t>
  </si>
  <si>
    <t>schede computabili per l'inclusiva: 10'188; «schede in bianco e non computabili per l'inclusiva»; inclusiva: 5'094 voti</t>
  </si>
  <si>
    <t>Iniziativa popolare non accolta; schede computabili per l'inclusiva: 21'147; «schede in bianco e non computabili per l'inclusiva»; inclusiva: 10'574 voti</t>
  </si>
  <si>
    <t>schede computabili per l'inclusiva: 21'141; «schede in bianco e non computabili per l'inclusiva»; inclusiva: 10'571 voti</t>
  </si>
  <si>
    <t>«maggioranza assoluta»: 4'561 voti</t>
  </si>
  <si>
    <t>«maggioranza assoluta»: 12'405 voti</t>
  </si>
  <si>
    <t>«maggioranza assoluta»: 8'703 voti</t>
  </si>
  <si>
    <t>«maggioranza assoluta»: 8'360 voti</t>
  </si>
  <si>
    <t>«maggioranza assoluta»: 8'440 voti</t>
  </si>
  <si>
    <t>«maggioranza assoluta od inclusiva»: 2'374 voti</t>
  </si>
  <si>
    <t>«maggioranza assoluta»: 8'463 voti</t>
  </si>
  <si>
    <t>«maggioranza assoluta»: 5'349 voti</t>
  </si>
  <si>
    <t>«maggioranza assoluta»: 7'658 voti</t>
  </si>
  <si>
    <t>«maggioranza assoluta»: 9'448 voti</t>
  </si>
  <si>
    <t>«maggioranza assoluta»: 9'404 voti</t>
  </si>
  <si>
    <t>«maggioranza assoluta»: 12'259 voti</t>
  </si>
  <si>
    <t>«maggioranza assoluta»: 2'050 voti</t>
  </si>
  <si>
    <t>«maggioranza assoluta»: 5'923 voti</t>
  </si>
  <si>
    <t>«maggioranza assoluta»: 11'320 voti</t>
  </si>
  <si>
    <t>«maggioranza assoluta»: 11'232 voti</t>
  </si>
  <si>
    <t>«maggioranza assoluta»: 2'872 voti</t>
  </si>
  <si>
    <t>«maggioranza assoluta»: 6'157 voti</t>
  </si>
  <si>
    <t>«maggioranza assoluta»: 8'267 voti</t>
  </si>
  <si>
    <t>«maggioranza assoluta»: 6'696 voti</t>
  </si>
  <si>
    <t>«maggioranza assoluta»: 6'413 voti</t>
  </si>
  <si>
    <t>«maggioranza assoluta»: 6'553 voti</t>
  </si>
  <si>
    <t>«maggioranza assoluta»: 6'323 voti</t>
  </si>
  <si>
    <t>«maggioranza assoluta»: 6'473 voti</t>
  </si>
  <si>
    <t>«maggioranza assoluta»: 6'320 voti</t>
  </si>
  <si>
    <t>«maggioranza assoluta»: 6'357 voti</t>
  </si>
  <si>
    <t>«maggioranza assoluta»: 6'173 voti</t>
  </si>
  <si>
    <t>«maggioranza assoluta»: 6'180 voti</t>
  </si>
  <si>
    <t>«maggioranza assoluta»: 6'203 voti</t>
  </si>
  <si>
    <t>«maggioranza assoluta»: 6'165 voti</t>
  </si>
  <si>
    <t>«maggioranza assoluta»: 8'627 voti</t>
  </si>
  <si>
    <t>«maggioranza assoluta»: 9'134 voti</t>
  </si>
  <si>
    <t>«maggioranza assoluta»: 5'774 voti</t>
  </si>
  <si>
    <t>«inclusiva»: 8'322 voti</t>
  </si>
  <si>
    <t>«inclusiva»: 7'045 voti</t>
  </si>
  <si>
    <t>Sono state trovate 12 schede in più dei votanti; le 181 schede nulle si dividono in «129 schede nulle e da non computarsi per la maggioranza assoluta» e 52 schede «annullate per segni di riconoscimento, ma computabili per l'inclusiva»; le schede valide comprendono le schede annullate ma computabili</t>
  </si>
  <si>
    <t>schede nulle computabili per l'inclusiva; rinvenute «34 schede in più»; inclusiva: 10'622 voti</t>
  </si>
  <si>
    <t>«totale dei voti validamente emessi»: 21'094</t>
  </si>
  <si>
    <t>«totale dei voti validamente emessi»: 14'699</t>
  </si>
  <si>
    <t>«schede in bianco e non computabili per l'inclusiva»; ritrovate «37 schede in più»; inclusiva: 7'308 voti</t>
  </si>
  <si>
    <t>inclusiva: 10'048 voti; rinvenute 10 «schede in più» ma dai risultati ne risultano 7</t>
  </si>
  <si>
    <t>Il circolo di Riviera non è stato considerato «per i torbidi avvenuti»</t>
  </si>
  <si>
    <t>«schede in bianco e non computabili per l'inclusiva»; ritrovate «5 schede in più»; inclusiva: 3'919 voti</t>
  </si>
  <si>
    <t>«schede in bianco e non computabili per l'inclusiva»; ritrovate «37 schede in più»; inclusiva: 11'293 voti</t>
  </si>
  <si>
    <t>138 schede «in bianco e non computabili per l'inclusiva»; trovate «66 schede in più»; nelle urne si rinvennero 11'291 voti favorevoli e 10'764 voti contrari, «dedotto da questo risultati il numero delle schede in più; per cui rimangono: 11'225 voti affermativi, e, 10'698 voti negativi»</t>
  </si>
  <si>
    <t>«totale dei voti validamente emessi»: 17'496</t>
  </si>
  <si>
    <t>«voti computabili»: 6'703</t>
  </si>
  <si>
    <t>L'art. 13 della riforma del 20 novembre 1875 della Costituzione cantonale stabilisce che occorre l'approvazione della «maggioranza dei cittadini intervenuti alle Assemblee»; «ritenuto che l'esito dell'Assemblea del Circolo di Onsernone che ha dovuto essere rinnovata, non può variare il risultato finale della votazione»; la garanzia federale è stata conferita con la riserva dell'incostituzionalità dell'incompatibilità della carica di deputato al Gran Consiglio con un impiego pubblico salariato federale (Repertorio delle deliberazioni dell'Assemblea federale della Confederazione svizzera, volume 2, 1874-1891, deliberazione n. 1767 c)</t>
  </si>
  <si>
    <t>«Si trovarono nelle urne schede nulle e da non computarsi per la maggioranza assoluta N° 218, più N° 6 schede erroneamente conteggiate in alcuni verbali»</t>
  </si>
  <si>
    <t>«16 schede trovate in più del numero dei votanti, che non sono influenti»; 74 schede «annullate in conformità di legge, ma computabili per la maggioranza assoluta»</t>
  </si>
  <si>
    <t>L'art. 48 della Costituzione del 1830 stabilisce che occorre l'approvazione da parte della «maggioranza assoluta delle assemblee di circolo»; numero dei votanti stimato: «Lo spoglio dei processi verbali d'allora, stesi molto imperfettamente, induce a ritenere che non più di sei a settemila cittadini attivi siano concorsi ad emettere il loro suffragio» (VGC 1843, 9)</t>
  </si>
  <si>
    <t>Riforma costituzionale («Riformetta») del 20 novembre 1875 (introduzione del voto segreto e per Comune; libertà dell'insegnamento privato; diritto di voto in materia cantonale e comunale; numero di membri del Consiglio di Stato; garanzia dei patriziati; soppressione dei tribunali distrettuali di Lugano e di Locarno; procedura giudiziaria; competenza della nomina degli Ufficiali del Ministero pubblico e dell'Istruzione giudiziaria; data delle elezioni popolari dei membri dei tribunali: incompatibilità della carica di deputato al Gran Consiglio con un impiego pubblico salariato cantonale o federale; revisione totale o parziale della Costituzione cantonale)</t>
  </si>
  <si>
    <t>«schede in bianco e non computabili per l'inclusiva»; ritrovate «5 schede in più»; inclusiva: 6'543 voti</t>
  </si>
  <si>
    <t>Decreto legislativo del 12 marzo 2018 concernente lo stanziamento di un credito quadro di fr. 6'730'000 per il finanziamento del progetto «La scuola che verrà»</t>
  </si>
  <si>
    <t>Controprogetto del 21 giugno 2017 sull'iniziativa popolare del 22 marzo 2012 «Uno per tutti, tutti per uno - Solidarietà nel finanziamento della scuola dell'obbligo e delle istituzioni sociosanitarie fondamentali per la popolazione ticinese» (modifica del 21 giugno 2017 della Costituzione del 14 dicembre 1997)</t>
  </si>
  <si>
    <t>«schede in bianco non computabili per l'inclusiva»; trovate «6 schede in più»; 11'115 SÌ (11'121-6 schede in più da dedurre), 2'746 NO (2'753-6 schede da dedurre; in realtà sono state sottratte 7 schede); inclusiva: 6'980 voti</t>
  </si>
  <si>
    <t>Le schede valide comprendono le schede «irregolari» che sono «da computarsi, a termini di legge, per la maggioranza assoluta»</t>
  </si>
  <si>
    <t>L'art. 46 della Costituzione del 1830 stabilisce che per la sua modificazione occorre «la ratifica del Popolo colla maggioranza assoluta dei circoli»; numero degli iscritti in catalogo: «circa 17'000 cittadini attivi inscritti nei cataloghi civici»; voto popolare: 3'810 SÌ, 6'586 NO; «si astennero dall'emettere il proprio suffragio 542 cittadini presenti nelle Assemblee»; 67 voti «più dei presenti all'appello» (VGC 1843, 9, 24-25)</t>
  </si>
  <si>
    <r>
      <t xml:space="preserve">«Da dedurre 52 «schede in più e 5 di cittadini che hanno votato senza diritto»; «le schede deposte in più vengono diffalcate tanto dal </t>
    </r>
    <r>
      <rPr>
        <i/>
        <sz val="10"/>
        <color theme="1"/>
        <rFont val="Arial"/>
        <family val="2"/>
      </rPr>
      <t>sì</t>
    </r>
    <r>
      <rPr>
        <sz val="10"/>
        <color theme="1"/>
        <rFont val="Arial"/>
        <family val="2"/>
      </rPr>
      <t xml:space="preserve"> che dal </t>
    </r>
    <r>
      <rPr>
        <i/>
        <sz val="10"/>
        <color theme="1"/>
        <rFont val="Arial"/>
        <family val="2"/>
      </rPr>
      <t>no</t>
    </r>
    <r>
      <rPr>
        <sz val="10"/>
        <color theme="1"/>
        <rFont val="Arial"/>
        <family val="2"/>
      </rPr>
      <t xml:space="preserve"> e quindi anche dal numero dei </t>
    </r>
    <r>
      <rPr>
        <i/>
        <sz val="10"/>
        <color theme="1"/>
        <rFont val="Arial"/>
        <family val="2"/>
      </rPr>
      <t>votanti</t>
    </r>
    <r>
      <rPr>
        <sz val="10"/>
        <color theme="1"/>
        <rFont val="Arial"/>
        <family val="2"/>
      </rPr>
      <t>, che si trova diminuito nell'egual proporzione»; 100 «schede in bianco od illeggibili»; 11'899 SÌ (11'956-57 schede in più da dedurre), 11'810 NO (11'867-57 schede in più da dedurre); maggioranza assoluta: 11'872</t>
    </r>
  </si>
  <si>
    <r>
      <t xml:space="preserve">«Da dedurre 52 schede in più e 5 di cittadini che hanno votato senza diritto»; «le schede deposte in più vengono diffalcate tanto dal </t>
    </r>
    <r>
      <rPr>
        <i/>
        <sz val="10"/>
        <color theme="1"/>
        <rFont val="Arial"/>
        <family val="2"/>
      </rPr>
      <t>sì</t>
    </r>
    <r>
      <rPr>
        <sz val="10"/>
        <color theme="1"/>
        <rFont val="Arial"/>
        <family val="2"/>
      </rPr>
      <t xml:space="preserve"> che dal </t>
    </r>
    <r>
      <rPr>
        <i/>
        <sz val="10"/>
        <color theme="1"/>
        <rFont val="Arial"/>
        <family val="2"/>
      </rPr>
      <t>no</t>
    </r>
    <r>
      <rPr>
        <sz val="10"/>
        <color theme="1"/>
        <rFont val="Arial"/>
        <family val="2"/>
      </rPr>
      <t xml:space="preserve"> e quindi anche dal numero dei </t>
    </r>
    <r>
      <rPr>
        <i/>
        <sz val="10"/>
        <color theme="1"/>
        <rFont val="Arial"/>
        <family val="2"/>
      </rPr>
      <t>votanti</t>
    </r>
    <r>
      <rPr>
        <sz val="10"/>
        <color theme="1"/>
        <rFont val="Arial"/>
        <family val="2"/>
      </rPr>
      <t>, che si trova diminuito nell'egual proporzione»; 100 «schede in bianco od illeggibili»; «devono venire dedotte altre 54 schede in bianco su questo punto»; 11'845 SÌ (11'902-57 schede in più da dedurre), 11'732 NO (11'789-57 schede in più da dedurre); maggioranza assoluta: 11'845</t>
    </r>
  </si>
  <si>
    <t>«maggioranza assoluta»: 13'012 voti</t>
  </si>
  <si>
    <t>Cancelleria dello Stato del Cantone Ticino, Servizio dei diritti politici</t>
  </si>
  <si>
    <t>FU 1855 202</t>
  </si>
  <si>
    <t>FU 1861 566</t>
  </si>
  <si>
    <t>FU 1861 566, 1017</t>
  </si>
  <si>
    <t>FU 1863 650</t>
  </si>
  <si>
    <t>FU 1876 2</t>
  </si>
  <si>
    <t>FU 1876 1412</t>
  </si>
  <si>
    <t>FU 2017 4837</t>
  </si>
  <si>
    <t>FU 2017 8707</t>
  </si>
  <si>
    <t>FU 2018 4014</t>
  </si>
  <si>
    <t>FU 2018 8242</t>
  </si>
  <si>
    <t>FU 2019 1851</t>
  </si>
  <si>
    <t>FU 2019 5294</t>
  </si>
  <si>
    <t>FU 2020 1498</t>
  </si>
  <si>
    <t>FU 2017 1626, 1827</t>
  </si>
  <si>
    <t>FU 1954 1786</t>
  </si>
  <si>
    <t>FU 1956 406</t>
  </si>
  <si>
    <t>FU 1956 483</t>
  </si>
  <si>
    <t>FU 1957 1635</t>
  </si>
  <si>
    <t>FU 1958 1562</t>
  </si>
  <si>
    <t>FU 1958 1908</t>
  </si>
  <si>
    <t>FU 1958 1969</t>
  </si>
  <si>
    <t>FU 1961 1569</t>
  </si>
  <si>
    <t>FU 1961 1650</t>
  </si>
  <si>
    <t>FU 1963 753</t>
  </si>
  <si>
    <t>FU 1965 405</t>
  </si>
  <si>
    <t>FU 1965 621</t>
  </si>
  <si>
    <t>FU 1966 945</t>
  </si>
  <si>
    <t>FU 1967 2249</t>
  </si>
  <si>
    <t>FU 1968 322</t>
  </si>
  <si>
    <t>FU 1969 921</t>
  </si>
  <si>
    <t>FU 1969 1113</t>
  </si>
  <si>
    <t>FU 1969 2313</t>
  </si>
  <si>
    <t>FU 1971 2950</t>
  </si>
  <si>
    <t>FU 1974 258</t>
  </si>
  <si>
    <t>FU 1974 1473</t>
  </si>
  <si>
    <t>FU 1975 3013</t>
  </si>
  <si>
    <t>FU 1977 3363</t>
  </si>
  <si>
    <t>FU 1979 1895</t>
  </si>
  <si>
    <t>FU 1979 3628</t>
  </si>
  <si>
    <t>FU 1981 794</t>
  </si>
  <si>
    <t>FU 1982 2015</t>
  </si>
  <si>
    <t>FU 1985 2945</t>
  </si>
  <si>
    <t>FU 1985 3154</t>
  </si>
  <si>
    <t>FU 1986 1488</t>
  </si>
  <si>
    <t>FU 1986 2201</t>
  </si>
  <si>
    <t>FU 1989 2625</t>
  </si>
  <si>
    <t>FU 1990 4718</t>
  </si>
  <si>
    <t>FU 1992 999</t>
  </si>
  <si>
    <t>FU 1993 2225</t>
  </si>
  <si>
    <t>FU 1993 3650</t>
  </si>
  <si>
    <t>FU 1993 5748</t>
  </si>
  <si>
    <t>FU 1994 1825</t>
  </si>
  <si>
    <t>FU 1994 3985</t>
  </si>
  <si>
    <t>FU 1995 721</t>
  </si>
  <si>
    <t>FU 1995 7205</t>
  </si>
  <si>
    <t>FU 1996 1929</t>
  </si>
  <si>
    <t>FU 1996 7938</t>
  </si>
  <si>
    <t>FU 1997 2926</t>
  </si>
  <si>
    <t>FU 1997 4673</t>
  </si>
  <si>
    <t>FU 1997 8887</t>
  </si>
  <si>
    <t>FU 1999 1393</t>
  </si>
  <si>
    <t>FU 2000 1185</t>
  </si>
  <si>
    <t>FU 2000 5970</t>
  </si>
  <si>
    <t>FU 2001 1601</t>
  </si>
  <si>
    <t>FU 2002 6893</t>
  </si>
  <si>
    <t>FU 2003 6945</t>
  </si>
  <si>
    <t>FU 2004 4177</t>
  </si>
  <si>
    <t>FU 2005 3443</t>
  </si>
  <si>
    <t>FU 2005 6802</t>
  </si>
  <si>
    <t>FU 2006 1958</t>
  </si>
  <si>
    <t>FU 2006 3700</t>
  </si>
  <si>
    <t>FU 2007 2322</t>
  </si>
  <si>
    <t>FU 2007 7798</t>
  </si>
  <si>
    <t>FU 2008 4549</t>
  </si>
  <si>
    <t>FU 2009 9159</t>
  </si>
  <si>
    <t>FU 2010 2274</t>
  </si>
  <si>
    <t>FU 2010 9250</t>
  </si>
  <si>
    <t>FU 2011 4705</t>
  </si>
  <si>
    <t>FU 2012 7736</t>
  </si>
  <si>
    <t>FU 2013 2081</t>
  </si>
  <si>
    <t>FU 2013 4938</t>
  </si>
  <si>
    <t>FU 2013 7720</t>
  </si>
  <si>
    <t>FU 2014 1560</t>
  </si>
  <si>
    <t>FU 2014 4521</t>
  </si>
  <si>
    <t>FU 2014 8573</t>
  </si>
  <si>
    <t>FU 2015 5495</t>
  </si>
  <si>
    <t>FU 2016 2290</t>
  </si>
  <si>
    <t>FU 2016 5505</t>
  </si>
  <si>
    <t>FU 2016 8925</t>
  </si>
  <si>
    <t>FU 1954 817, 818</t>
  </si>
  <si>
    <t>FU 1951 2109, 2110</t>
  </si>
  <si>
    <t>FU 1951 749, 790</t>
  </si>
  <si>
    <t>FU 1946 353</t>
  </si>
  <si>
    <t>FU 1946 1753</t>
  </si>
  <si>
    <t>FU 1946 1961</t>
  </si>
  <si>
    <t>FU 1948 1785</t>
  </si>
  <si>
    <t>FU 1950 1841</t>
  </si>
  <si>
    <t>FU 1950 2149</t>
  </si>
  <si>
    <t>FU 1951 701, 726</t>
  </si>
  <si>
    <t>FU 1948 905, 906</t>
  </si>
  <si>
    <t>FU 1937 1467</t>
  </si>
  <si>
    <t>FU 1944 1397</t>
  </si>
  <si>
    <t>FU 1944 1461</t>
  </si>
  <si>
    <t>FU 1931 1564, 1565, 1635</t>
  </si>
  <si>
    <t>FU 1931 1780, 1808</t>
  </si>
  <si>
    <t>FU 1932 48, 49</t>
  </si>
  <si>
    <t>FU 1932 1576, 1577</t>
  </si>
  <si>
    <t>FU 1934 1421, 1423</t>
  </si>
  <si>
    <t>FU 1934 1577, 1579</t>
  </si>
  <si>
    <t>FU 1935 1579, 1580</t>
  </si>
  <si>
    <t>FU 1931 318, 352</t>
  </si>
  <si>
    <t>FU 1931 401, 438</t>
  </si>
  <si>
    <t>FU 1923 1445, 1461</t>
  </si>
  <si>
    <t>FU 1923 1446, 1461</t>
  </si>
  <si>
    <t>FU 1924 264, 298</t>
  </si>
  <si>
    <t>FU 1924 333, 345</t>
  </si>
  <si>
    <t>FU 1925 1337, 1339</t>
  </si>
  <si>
    <t>FU 1926 1363, 1411</t>
  </si>
  <si>
    <t>FU 1927 1443, 1444</t>
  </si>
  <si>
    <t>FU 1878 328, 356</t>
  </si>
  <si>
    <t>FU 1879 382, 383</t>
  </si>
  <si>
    <t>FU 1880 264, 265</t>
  </si>
  <si>
    <t>FU 1883 405, 419</t>
  </si>
  <si>
    <t>FU 1886 523</t>
  </si>
  <si>
    <t>FU 1890 762</t>
  </si>
  <si>
    <t>FU 1890 1157, 1164</t>
  </si>
  <si>
    <t>FU 1891 1157, 1164</t>
  </si>
  <si>
    <t>FU 1891 349, 361</t>
  </si>
  <si>
    <t>FU 1892 86</t>
  </si>
  <si>
    <t>FU 1892 180</t>
  </si>
  <si>
    <t>FU 1892 1101, 1103</t>
  </si>
  <si>
    <t>FU 1893 1720, 1728</t>
  </si>
  <si>
    <t>FU 1894 398, 400</t>
  </si>
  <si>
    <t>FU 1895 35, 37</t>
  </si>
  <si>
    <t>FU 1895 375, 377</t>
  </si>
  <si>
    <t>FU 1896 78, 80</t>
  </si>
  <si>
    <t>FU 1898 41, 43</t>
  </si>
  <si>
    <t>FU 1900 184, 185</t>
  </si>
  <si>
    <t>FU 1902 1690, 1691</t>
  </si>
  <si>
    <t>FU 1903 205, 206</t>
  </si>
  <si>
    <t>FU 1904 1871, 1873</t>
  </si>
  <si>
    <t>FU 1905 2025, 2027</t>
  </si>
  <si>
    <t>FU 1908 192, 194</t>
  </si>
  <si>
    <t>FU 1908 261, 263</t>
  </si>
  <si>
    <t>FU 1908 1855, 1856</t>
  </si>
  <si>
    <t>FU 1909 1746, 1748</t>
  </si>
  <si>
    <t>FU 1910 69, 71</t>
  </si>
  <si>
    <t>FU 1910 405, 407</t>
  </si>
  <si>
    <t>FU 1911 2417, 2418</t>
  </si>
  <si>
    <t>FU 1911 2509, 2510</t>
  </si>
  <si>
    <t>FU 1913 1311, 1398</t>
  </si>
  <si>
    <t>FU 1913 1312, 1398</t>
  </si>
  <si>
    <t>FU 1915 161, 166</t>
  </si>
  <si>
    <t>FU 1916 1123, 1125</t>
  </si>
  <si>
    <t>FU 1920 1513, 1515</t>
  </si>
  <si>
    <t>FU 1920 1514, 1515</t>
  </si>
  <si>
    <t>FU 1920 1541, 1543</t>
  </si>
  <si>
    <t>FU 1921 303, 304</t>
  </si>
  <si>
    <t>FU 1922 363, 364</t>
  </si>
  <si>
    <t>FU 1922 1461, 1538</t>
  </si>
  <si>
    <t>FU 1922 1569, 1616</t>
  </si>
  <si>
    <t>FU 1922 1659, 1667</t>
  </si>
  <si>
    <t>FU 1922 1660, 1667</t>
  </si>
  <si>
    <t>FU 1970 1281, 1412</t>
  </si>
  <si>
    <r>
      <t xml:space="preserve">Sì </t>
    </r>
    <r>
      <rPr>
        <b/>
        <vertAlign val="superscript"/>
        <sz val="10"/>
        <color theme="1"/>
        <rFont val="Arial"/>
        <family val="2"/>
      </rPr>
      <t>(B)</t>
    </r>
  </si>
  <si>
    <r>
      <t xml:space="preserve">No </t>
    </r>
    <r>
      <rPr>
        <b/>
        <vertAlign val="superscript"/>
        <sz val="10"/>
        <color theme="1"/>
        <rFont val="Arial"/>
        <family val="2"/>
      </rPr>
      <t>(B)</t>
    </r>
  </si>
  <si>
    <r>
      <t xml:space="preserve">Pubblicazione risultati </t>
    </r>
    <r>
      <rPr>
        <b/>
        <vertAlign val="superscript"/>
        <sz val="10"/>
        <color theme="1"/>
        <rFont val="Arial"/>
        <family val="2"/>
      </rPr>
      <t>(C)</t>
    </r>
  </si>
  <si>
    <r>
      <t xml:space="preserve">Raccomandazione di voto CdS </t>
    </r>
    <r>
      <rPr>
        <b/>
        <vertAlign val="superscript"/>
        <sz val="6"/>
        <color theme="1"/>
        <rFont val="Arial"/>
        <family val="2"/>
      </rPr>
      <t>(D)</t>
    </r>
  </si>
  <si>
    <r>
      <t xml:space="preserve">Raccomandazione di voto GC </t>
    </r>
    <r>
      <rPr>
        <b/>
        <vertAlign val="superscript"/>
        <sz val="6"/>
        <color theme="1"/>
        <rFont val="Arial"/>
        <family val="2"/>
      </rPr>
      <t>(D)</t>
    </r>
  </si>
  <si>
    <r>
      <t>Schede nulle</t>
    </r>
    <r>
      <rPr>
        <b/>
        <vertAlign val="superscript"/>
        <sz val="10"/>
        <color theme="1"/>
        <rFont val="Arial"/>
        <family val="2"/>
      </rPr>
      <t xml:space="preserve"> (A)</t>
    </r>
  </si>
  <si>
    <r>
      <rPr>
        <vertAlign val="superscript"/>
        <sz val="10"/>
        <color theme="1"/>
        <rFont val="Arial"/>
        <family val="2"/>
      </rPr>
      <t>(A)</t>
    </r>
    <r>
      <rPr>
        <sz val="10"/>
        <color theme="1"/>
        <rFont val="Arial"/>
        <family val="2"/>
      </rPr>
      <t xml:space="preserve"> Dalla riforma costituzionale del 1875 al 26 settembre 1946 le schede nulle erano computate nella determinazione della maggioranza assoluta (o «inclusiva»)</t>
    </r>
  </si>
  <si>
    <r>
      <rPr>
        <vertAlign val="superscript"/>
        <sz val="10"/>
        <color theme="1"/>
        <rFont val="Arial"/>
        <family val="2"/>
      </rPr>
      <t>(B)</t>
    </r>
    <r>
      <rPr>
        <sz val="10"/>
        <color theme="1"/>
        <rFont val="Arial"/>
        <family val="2"/>
      </rPr>
      <t xml:space="preserve"> Prima della riforma costituzionale del 1875 il voto era espresso dalle assemblee dei 38 Circoli</t>
    </r>
  </si>
  <si>
    <r>
      <rPr>
        <vertAlign val="superscript"/>
        <sz val="10"/>
        <color theme="1"/>
        <rFont val="Arial"/>
        <family val="2"/>
      </rPr>
      <t>(C)</t>
    </r>
    <r>
      <rPr>
        <sz val="10"/>
        <color theme="1"/>
        <rFont val="Arial"/>
        <family val="2"/>
      </rPr>
      <t xml:space="preserve"> Pubblicazione nel Foglio ufficiale (FU) o nella Raccolta dei verbali del Gran Consiglio (VGC)</t>
    </r>
  </si>
  <si>
    <r>
      <rPr>
        <vertAlign val="superscript"/>
        <sz val="10"/>
        <color theme="1"/>
        <rFont val="Arial"/>
        <family val="2"/>
      </rPr>
      <t>(D)</t>
    </r>
    <r>
      <rPr>
        <sz val="10"/>
        <color theme="1"/>
        <rFont val="Arial"/>
        <family val="2"/>
      </rPr>
      <t xml:space="preserve"> Raccomandazione di voto del Gran Consiglio (GC) e del Consiglio di Stato (CdS) formulata nel materiale ufficiale di voto o nel testo sottoposto al voto; i dati fino al 1968 sono incompleti; cp: raccomandazione di esprimere la preferenza al controprogetto</t>
    </r>
  </si>
  <si>
    <t>I risultati non sono stati pubblicati nel Foglio ufficiale; i risultati sono stati ricavati da Gazzetta Ticinese del 13 luglio 1885 p. 3, del 14 luglio 1885 p. 3 e del 15 luglio 1885 p. 2 (risultati di tutti i comuni meno Linescio); si veda anche VGC del 23 luglio 1885 p. 4</t>
  </si>
  <si>
    <t>Iniziativa popolare del 16 aprile 2010 «Per un'AET senza carbone!»</t>
  </si>
  <si>
    <t>FU 10.11.2022 PR-TI20-0000000187</t>
  </si>
  <si>
    <t>Modifica del 7 novembre 2022 della legge del 23 marzo 2015 sull’apertura dei negozi</t>
  </si>
  <si>
    <t>Modifica del 14 dicembre 2022 della legge tributaria del 21 giugno 1994</t>
  </si>
  <si>
    <t>FU 22.06.2023 PR-TI20-0000000276</t>
  </si>
  <si>
    <r>
      <rPr>
        <sz val="10"/>
        <color rgb="FF000000"/>
        <rFont val="Arial"/>
        <family val="2"/>
      </rPr>
      <t xml:space="preserve">Modifica del 17 ottobre 2023 </t>
    </r>
    <r>
      <rPr>
        <sz val="10"/>
        <color theme="1"/>
        <rFont val="Arial"/>
        <family val="2"/>
      </rPr>
      <t>della</t>
    </r>
    <r>
      <rPr>
        <sz val="10"/>
        <color rgb="FF000000"/>
        <rFont val="Arial"/>
        <family val="2"/>
      </rPr>
      <t xml:space="preserve"> legge sull’Istituto di previdenza del Cantone Ticino del 6 novembre 2012 (LIPCT)</t>
    </r>
    <r>
      <rPr>
        <sz val="10"/>
        <color theme="1"/>
        <rFont val="Arial"/>
        <family val="2"/>
      </rPr>
      <t>;</t>
    </r>
  </si>
  <si>
    <t>Modifica del 12 dicembre 2023 della legge tributaria del 21 giugno 1994 (LIT)</t>
  </si>
  <si>
    <t>Decreto legislativo concernente lo stanziamento di un credito di 76'000'000 di franchi per l’acquisto dell’edificio ex Banca del Gottardo di proprietà di EFG Bank SA e di un credito di 6'440'000 franchi per la progettazione della sua ristrutturazione e de</t>
  </si>
  <si>
    <t>Decreto legislativo concernente lo stanziamento i un
credito netto di 7'110'000 franchi e l'autorizzazione alla
spesa di 16'630'000 franchi per la riorganizzazione del
nodo intermodale alla stazione FFS di Locarno-Muralto</t>
  </si>
  <si>
    <t>iniziativa 
legislativa
elaborata</t>
  </si>
  <si>
    <t>iniziativa
legislativa
generica</t>
  </si>
  <si>
    <t>iniziativa
legislativa
elaborata</t>
  </si>
  <si>
    <t>FU 13.06.2024
 PR-TI60-0000000085</t>
  </si>
  <si>
    <t>FU 23.06.2025
 PR-TI20-0000000587</t>
  </si>
  <si>
    <t>SI</t>
  </si>
  <si>
    <t>FU 03.10.2025
PR-TI20-0000000637</t>
  </si>
  <si>
    <t>(ultimo aggiornamento: 7 novembre 2025)</t>
  </si>
  <si>
    <t>Iniziativa popolare del 18 ottobre 2022 "Per cure
sociosanitarie e prestazioni socioeducative di qualità"</t>
  </si>
  <si>
    <t>Iniziativa popolare del 15 dicembre 2022 denominata
"Esplosione premi di cassa malati: ora basta! 
(Iniziativa per il 10 %)"</t>
  </si>
  <si>
    <t>Iniziativa popolare del 29 agosto 2022 denominata "Basta
spennare il cittadino, cassa malati deducibile
integralmente"</t>
  </si>
  <si>
    <t>Iniziativa popolare del 10 ottobre 2019 denominata
"Rispetto per i diritti di chi lavora! Combattiamo il dumping
salariale e sociale!"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</si>
</sst>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0"/>
      <color theme="1"/>
      <name val="Arial"/>
      <family val="2"/>
    </font>
    <font>
      <b/>
      <sz val="10"/>
      <color theme="1"/>
      <name val="Arial"/>
      <family val="2"/>
    </font>
    <font>
      <sz val="10"/>
      <name val="Arial"/>
      <family val="2"/>
    </font>
    <font>
      <sz val="11"/>
      <color theme="1"/>
      <name val="Calibri"/>
      <family val="2"/>
      <scheme val="minor"/>
    </font>
    <font>
      <b/>
      <sz val="10"/>
      <name val="Arial"/>
      <family val="2"/>
    </font>
    <font>
      <i/>
      <sz val="10"/>
      <color theme="1"/>
      <name val="Arial"/>
      <family val="2"/>
    </font>
    <font>
      <b/>
      <sz val="6"/>
      <color theme="1"/>
      <name val="Arial"/>
      <family val="2"/>
    </font>
    <font>
      <u/>
      <sz val="11"/>
      <color theme="10"/>
      <name val="Calibri"/>
      <family val="2"/>
      <scheme val="minor"/>
    </font>
    <font>
      <u/>
      <sz val="10"/>
      <color theme="10"/>
      <name val="Arial"/>
      <family val="2"/>
    </font>
    <font>
      <b/>
      <sz val="22"/>
      <color theme="1"/>
      <name val="Arial"/>
      <family val="2"/>
    </font>
    <font>
      <b/>
      <vertAlign val="superscript"/>
      <sz val="10"/>
      <color theme="1"/>
      <name val="Arial"/>
      <family val="2"/>
    </font>
    <font>
      <b/>
      <vertAlign val="superscript"/>
      <sz val="6"/>
      <color theme="1"/>
      <name val="Arial"/>
      <family val="2"/>
    </font>
    <font>
      <vertAlign val="superscript"/>
      <sz val="10"/>
      <color theme="1"/>
      <name val="Arial"/>
      <family val="2"/>
    </font>
    <font>
      <sz val="8"/>
      <color theme="1"/>
      <name val="Arial"/>
      <family val="2"/>
    </font>
    <font>
      <sz val="10"/>
      <color theme="1"/>
      <name val="Calibri"/>
      <family val="2"/>
    </font>
    <font>
      <sz val="10"/>
      <color rgb="FF000000"/>
      <name val="Arial"/>
      <family val="2"/>
    </font>
  </fonts>
  <fills count="2">
    <fill>
      <patternFill patternType="none"/>
    </fill>
    <fill>
      <patternFill patternType="gray125"/>
    </fill>
  </fills>
  <borders count="1">
    <border>
      <left/>
      <right/>
      <top/>
      <bottom/>
      <diagonal/>
    </border>
  </borders>
  <cellStyleXfs count="3">
    <xf numFmtId="0" fontId="0" fillId="0" borderId="0"/>
    <xf numFmtId="9" fontId="4" fillId="0" borderId="0" applyFont="0" applyFill="0" applyBorder="0" applyAlignment="0" applyProtection="0"/>
    <xf numFmtId="0" fontId="8" fillId="0" borderId="0" applyNumberFormat="0" applyFill="0" applyBorder="0" applyAlignment="0" applyProtection="0"/>
  </cellStyleXfs>
  <cellXfs count="32">
    <xf numFmtId="0" fontId="0" fillId="0" borderId="0" xfId="0"/>
    <xf numFmtId="0" fontId="1" fillId="0" borderId="0" xfId="0" applyFont="1"/>
    <xf numFmtId="14" fontId="1" fillId="0" borderId="0" xfId="0" applyNumberFormat="1" applyFont="1" applyAlignment="1">
      <alignment vertical="top"/>
    </xf>
    <xf numFmtId="0" fontId="2" fillId="0" borderId="0" xfId="0" applyFont="1" applyAlignment="1">
      <alignment vertical="top"/>
    </xf>
    <xf numFmtId="0" fontId="1" fillId="0" borderId="0" xfId="0" applyFont="1" applyAlignment="1">
      <alignment vertical="top" wrapText="1"/>
    </xf>
    <xf numFmtId="0" fontId="1" fillId="0" borderId="0" xfId="0" applyFont="1" applyAlignment="1">
      <alignment vertical="top"/>
    </xf>
    <xf numFmtId="3" fontId="1" fillId="0" borderId="0" xfId="0" applyNumberFormat="1" applyFont="1" applyAlignment="1">
      <alignment vertical="top"/>
    </xf>
    <xf numFmtId="0" fontId="2" fillId="0" borderId="0" xfId="0" applyFont="1" applyAlignment="1">
      <alignment horizontal="center" vertical="center" wrapText="1"/>
    </xf>
    <xf numFmtId="14" fontId="1" fillId="0" borderId="0" xfId="0" applyNumberFormat="1" applyFont="1" applyAlignment="1">
      <alignment horizontal="center" vertical="top"/>
    </xf>
    <xf numFmtId="0" fontId="3" fillId="0" borderId="0" xfId="0" applyFont="1" applyAlignment="1">
      <alignment vertical="top" wrapText="1"/>
    </xf>
    <xf numFmtId="14" fontId="3" fillId="0" borderId="0" xfId="0" applyNumberFormat="1" applyFont="1" applyAlignment="1">
      <alignment horizontal="center" vertical="top"/>
    </xf>
    <xf numFmtId="0" fontId="5" fillId="0" borderId="0" xfId="0" applyFont="1" applyAlignment="1">
      <alignment vertical="top"/>
    </xf>
    <xf numFmtId="3" fontId="3" fillId="0" borderId="0" xfId="0" applyNumberFormat="1" applyFont="1" applyAlignment="1">
      <alignment vertical="top"/>
    </xf>
    <xf numFmtId="0" fontId="3" fillId="0" borderId="0" xfId="0" applyFont="1" applyAlignment="1">
      <alignment vertical="top"/>
    </xf>
    <xf numFmtId="3" fontId="3" fillId="0" borderId="0" xfId="0" applyNumberFormat="1" applyFont="1" applyAlignment="1">
      <alignment vertical="top" wrapText="1"/>
    </xf>
    <xf numFmtId="10" fontId="1" fillId="0" borderId="0" xfId="1" applyNumberFormat="1" applyFont="1" applyFill="1" applyAlignment="1">
      <alignment vertical="top"/>
    </xf>
    <xf numFmtId="10" fontId="3" fillId="0" borderId="0" xfId="1" applyNumberFormat="1" applyFont="1" applyFill="1" applyAlignment="1">
      <alignment vertical="top"/>
    </xf>
    <xf numFmtId="3" fontId="1" fillId="0" borderId="0" xfId="0" quotePrefix="1" applyNumberFormat="1" applyFont="1" applyAlignment="1">
      <alignment vertical="top"/>
    </xf>
    <xf numFmtId="0" fontId="7" fillId="0" borderId="0" xfId="0" applyFont="1" applyAlignment="1">
      <alignment horizontal="center" vertical="center" wrapText="1"/>
    </xf>
    <xf numFmtId="0" fontId="9" fillId="0" borderId="0" xfId="2" applyFont="1" applyAlignment="1">
      <alignment vertical="top" wrapText="1"/>
    </xf>
    <xf numFmtId="0" fontId="1" fillId="0" borderId="0" xfId="0" quotePrefix="1" applyFont="1" applyAlignment="1">
      <alignment vertical="top" wrapText="1"/>
    </xf>
    <xf numFmtId="164" fontId="5" fillId="0" borderId="0" xfId="0" applyNumberFormat="1" applyFont="1" applyAlignment="1">
      <alignment vertical="top"/>
    </xf>
    <xf numFmtId="164" fontId="2" fillId="0" borderId="0" xfId="0" applyNumberFormat="1" applyFont="1" applyAlignment="1">
      <alignment vertical="top"/>
    </xf>
    <xf numFmtId="3" fontId="5" fillId="0" borderId="0" xfId="0" applyNumberFormat="1" applyFont="1" applyAlignment="1">
      <alignment vertical="top"/>
    </xf>
    <xf numFmtId="1" fontId="2" fillId="0" borderId="0" xfId="0" applyNumberFormat="1" applyFont="1" applyAlignment="1">
      <alignment vertical="top"/>
    </xf>
    <xf numFmtId="0" fontId="1" fillId="0" borderId="0" xfId="0" applyFont="1" applyAlignment="1">
      <alignment horizontal="justify" vertical="center"/>
    </xf>
    <xf numFmtId="0" fontId="16" fillId="0" borderId="0" xfId="0" applyFont="1" applyAlignment="1">
      <alignment horizontal="justify" vertical="center"/>
    </xf>
    <xf numFmtId="0" fontId="16" fillId="0" borderId="0" xfId="0" applyFont="1" applyAlignment="1">
      <alignment horizontal="justify" vertical="center" wrapText="1"/>
    </xf>
    <xf numFmtId="3" fontId="2" fillId="0" borderId="0" xfId="0" applyNumberFormat="1" applyFont="1" applyAlignment="1">
      <alignment vertical="top"/>
    </xf>
    <xf numFmtId="0" fontId="9" fillId="0" borderId="0" xfId="2" applyFont="1" applyAlignment="1">
      <alignment wrapText="1"/>
    </xf>
    <xf numFmtId="0" fontId="10" fillId="0" borderId="0" xfId="0" applyFont="1" applyAlignment="1">
      <alignment horizontal="center" vertical="center"/>
    </xf>
    <xf numFmtId="0" fontId="1" fillId="0" borderId="0" xfId="0" applyFont="1" applyAlignment="1">
      <alignment horizontal="center" vertical="center"/>
    </xf>
  </cellXfs>
  <cellStyles count="3">
    <cellStyle name="Collegamento ipertestuale" xfId="2" builtinId="8"/>
    <cellStyle name="Normale" xfId="0" builtinId="0"/>
    <cellStyle name="Percentuale" xfId="1" builtinId="5"/>
  </cellStyles>
  <dxfs count="659">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FFFFCC"/>
      <color rgb="FFFFEBFF"/>
      <color rgb="FFFFCCFF"/>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foglioufficiale.ti.ch/" TargetMode="External"/><Relationship Id="rId13" Type="http://schemas.openxmlformats.org/officeDocument/2006/relationships/hyperlink" Target="https://foglioufficiale.ti.ch/" TargetMode="External"/><Relationship Id="rId3" Type="http://schemas.openxmlformats.org/officeDocument/2006/relationships/hyperlink" Target="https://foglioufficiale.ti.ch/" TargetMode="External"/><Relationship Id="rId7" Type="http://schemas.openxmlformats.org/officeDocument/2006/relationships/hyperlink" Target="https://foglioufficiale.ti.ch/" TargetMode="External"/><Relationship Id="rId12" Type="http://schemas.openxmlformats.org/officeDocument/2006/relationships/hyperlink" Target="https://foglioufficiale.ti.ch/" TargetMode="External"/><Relationship Id="rId2" Type="http://schemas.openxmlformats.org/officeDocument/2006/relationships/hyperlink" Target="https://foglioufficiale.ti.ch/" TargetMode="External"/><Relationship Id="rId16" Type="http://schemas.openxmlformats.org/officeDocument/2006/relationships/printerSettings" Target="../printerSettings/printerSettings1.bin"/><Relationship Id="rId1" Type="http://schemas.openxmlformats.org/officeDocument/2006/relationships/hyperlink" Target="https://foglioufficiale.ti.ch/" TargetMode="External"/><Relationship Id="rId6" Type="http://schemas.openxmlformats.org/officeDocument/2006/relationships/hyperlink" Target="https://foglioufficiale.ti.ch/" TargetMode="External"/><Relationship Id="rId11" Type="http://schemas.openxmlformats.org/officeDocument/2006/relationships/hyperlink" Target="https://foglioufficiale.ti.ch/" TargetMode="External"/><Relationship Id="rId5" Type="http://schemas.openxmlformats.org/officeDocument/2006/relationships/hyperlink" Target="https://foglioufficiale.ti.ch/" TargetMode="External"/><Relationship Id="rId15" Type="http://schemas.openxmlformats.org/officeDocument/2006/relationships/hyperlink" Target="https://foglioufficiale.ti.ch/" TargetMode="External"/><Relationship Id="rId10" Type="http://schemas.openxmlformats.org/officeDocument/2006/relationships/hyperlink" Target="https://foglioufficiale.ti.ch/" TargetMode="External"/><Relationship Id="rId4" Type="http://schemas.openxmlformats.org/officeDocument/2006/relationships/hyperlink" Target="https://foglioufficiale.ti.ch/" TargetMode="External"/><Relationship Id="rId9" Type="http://schemas.openxmlformats.org/officeDocument/2006/relationships/hyperlink" Target="https://foglioufficiale.ti.ch/" TargetMode="External"/><Relationship Id="rId14" Type="http://schemas.openxmlformats.org/officeDocument/2006/relationships/hyperlink" Target="https://foglioufficiale.ti.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02"/>
  <sheetViews>
    <sheetView tabSelected="1" zoomScaleNormal="100" workbookViewId="0">
      <pane xSplit="2" ySplit="3" topLeftCell="C281" activePane="bottomRight" state="frozen"/>
      <selection pane="topRight" activeCell="C1" sqref="C1"/>
      <selection pane="bottomLeft" activeCell="A4" sqref="A4"/>
      <selection pane="bottomRight" activeCell="C291" sqref="C291"/>
    </sheetView>
  </sheetViews>
  <sheetFormatPr defaultRowHeight="12.75" x14ac:dyDescent="0.2"/>
  <cols>
    <col min="1" max="1" width="5.85546875" style="1" customWidth="1"/>
    <col min="2" max="2" width="10.7109375" style="1" customWidth="1"/>
    <col min="3" max="3" width="48.85546875" style="1" customWidth="1"/>
    <col min="4" max="4" width="15.85546875" style="1" customWidth="1"/>
    <col min="5" max="5" width="12.42578125" style="1" customWidth="1"/>
    <col min="6" max="16" width="8.5703125" style="1" customWidth="1"/>
    <col min="17" max="17" width="13.42578125" style="1" customWidth="1"/>
    <col min="18" max="19" width="4.42578125" style="1" customWidth="1"/>
    <col min="20" max="20" width="23.5703125" style="1" customWidth="1"/>
    <col min="21" max="16384" width="9.140625" style="1"/>
  </cols>
  <sheetData>
    <row r="1" spans="1:20" ht="27.75" x14ac:dyDescent="0.2">
      <c r="A1" s="30" t="s">
        <v>158</v>
      </c>
      <c r="B1" s="30"/>
      <c r="C1" s="30"/>
      <c r="D1" s="30"/>
      <c r="E1" s="30"/>
      <c r="F1" s="30"/>
      <c r="G1" s="30"/>
      <c r="H1" s="30"/>
      <c r="I1" s="30"/>
      <c r="J1" s="30"/>
      <c r="K1" s="30"/>
      <c r="L1" s="30"/>
      <c r="M1" s="30"/>
      <c r="N1" s="30"/>
      <c r="O1" s="30"/>
      <c r="P1" s="30"/>
      <c r="Q1" s="30"/>
      <c r="R1" s="30"/>
      <c r="S1" s="30"/>
      <c r="T1" s="30"/>
    </row>
    <row r="2" spans="1:20" ht="38.25" customHeight="1" x14ac:dyDescent="0.2">
      <c r="A2" s="31" t="s">
        <v>625</v>
      </c>
      <c r="B2" s="31"/>
      <c r="C2" s="31"/>
      <c r="D2" s="31"/>
      <c r="E2" s="31"/>
      <c r="F2" s="31"/>
      <c r="G2" s="31"/>
      <c r="H2" s="31"/>
      <c r="I2" s="31"/>
      <c r="J2" s="31"/>
      <c r="K2" s="31"/>
      <c r="L2" s="31"/>
      <c r="M2" s="31"/>
      <c r="N2" s="31"/>
      <c r="O2" s="31"/>
      <c r="P2" s="31"/>
      <c r="Q2" s="31"/>
      <c r="R2" s="31"/>
      <c r="S2" s="31"/>
      <c r="T2" s="31"/>
    </row>
    <row r="3" spans="1:20" ht="66.75" x14ac:dyDescent="0.2">
      <c r="A3" s="7" t="s">
        <v>14</v>
      </c>
      <c r="B3" s="7" t="s">
        <v>0</v>
      </c>
      <c r="C3" s="7" t="s">
        <v>1</v>
      </c>
      <c r="D3" s="7" t="s">
        <v>301</v>
      </c>
      <c r="E3" s="7" t="s">
        <v>34</v>
      </c>
      <c r="F3" s="7" t="s">
        <v>2</v>
      </c>
      <c r="G3" s="7" t="s">
        <v>3</v>
      </c>
      <c r="H3" s="7" t="s">
        <v>70</v>
      </c>
      <c r="I3" s="7" t="s">
        <v>4</v>
      </c>
      <c r="J3" s="7" t="s">
        <v>603</v>
      </c>
      <c r="K3" s="7" t="s">
        <v>5</v>
      </c>
      <c r="L3" s="7" t="s">
        <v>598</v>
      </c>
      <c r="M3" s="7" t="s">
        <v>599</v>
      </c>
      <c r="N3" s="7" t="s">
        <v>69</v>
      </c>
      <c r="O3" s="7" t="s">
        <v>7</v>
      </c>
      <c r="P3" s="7" t="s">
        <v>6</v>
      </c>
      <c r="Q3" s="7" t="s">
        <v>600</v>
      </c>
      <c r="R3" s="18" t="s">
        <v>602</v>
      </c>
      <c r="S3" s="18" t="s">
        <v>601</v>
      </c>
      <c r="T3" s="7" t="s">
        <v>68</v>
      </c>
    </row>
    <row r="4" spans="1:20" ht="191.25" x14ac:dyDescent="0.2">
      <c r="A4" s="3">
        <v>1</v>
      </c>
      <c r="B4" s="8" t="s">
        <v>93</v>
      </c>
      <c r="C4" s="4" t="s">
        <v>103</v>
      </c>
      <c r="D4" s="4" t="s">
        <v>322</v>
      </c>
      <c r="E4" s="9" t="s">
        <v>19</v>
      </c>
      <c r="F4" s="12"/>
      <c r="G4" s="12">
        <v>6500</v>
      </c>
      <c r="H4" s="15"/>
      <c r="I4" s="12"/>
      <c r="J4" s="12"/>
      <c r="K4" s="12"/>
      <c r="L4" s="12">
        <v>37</v>
      </c>
      <c r="M4" s="12">
        <v>1</v>
      </c>
      <c r="N4" s="12"/>
      <c r="O4" s="12"/>
      <c r="P4" s="12"/>
      <c r="Q4" s="9" t="s">
        <v>94</v>
      </c>
      <c r="R4" s="6"/>
      <c r="S4" s="5"/>
      <c r="T4" s="14" t="s">
        <v>422</v>
      </c>
    </row>
    <row r="5" spans="1:20" ht="229.5" x14ac:dyDescent="0.2">
      <c r="A5" s="3">
        <v>2</v>
      </c>
      <c r="B5" s="8" t="s">
        <v>104</v>
      </c>
      <c r="C5" s="4" t="s">
        <v>155</v>
      </c>
      <c r="D5" s="4" t="s">
        <v>306</v>
      </c>
      <c r="E5" s="9" t="s">
        <v>19</v>
      </c>
      <c r="F5" s="6">
        <v>17000</v>
      </c>
      <c r="G5" s="6">
        <v>10797</v>
      </c>
      <c r="H5" s="15">
        <f>G5/F5</f>
        <v>0.63511764705882356</v>
      </c>
      <c r="I5" s="6">
        <v>542</v>
      </c>
      <c r="J5" s="6"/>
      <c r="K5" s="6">
        <v>10396</v>
      </c>
      <c r="L5" s="12">
        <v>11</v>
      </c>
      <c r="M5" s="12">
        <v>27</v>
      </c>
      <c r="N5" s="12"/>
      <c r="O5" s="12"/>
      <c r="P5" s="12"/>
      <c r="Q5" s="4" t="s">
        <v>246</v>
      </c>
      <c r="R5" s="6"/>
      <c r="S5" s="5"/>
      <c r="T5" s="14" t="s">
        <v>429</v>
      </c>
    </row>
    <row r="6" spans="1:20" ht="89.25" x14ac:dyDescent="0.2">
      <c r="A6" s="3">
        <v>3</v>
      </c>
      <c r="B6" s="10" t="s">
        <v>50</v>
      </c>
      <c r="C6" s="4" t="s">
        <v>62</v>
      </c>
      <c r="D6" s="4" t="s">
        <v>306</v>
      </c>
      <c r="E6" s="9" t="s">
        <v>19</v>
      </c>
      <c r="F6" s="12"/>
      <c r="G6" s="12"/>
      <c r="H6" s="15"/>
      <c r="I6" s="12"/>
      <c r="J6" s="12"/>
      <c r="K6" s="12"/>
      <c r="L6" s="12">
        <v>31</v>
      </c>
      <c r="M6" s="12">
        <v>6</v>
      </c>
      <c r="N6" s="12"/>
      <c r="O6" s="12"/>
      <c r="P6" s="12"/>
      <c r="Q6" s="9" t="s">
        <v>434</v>
      </c>
      <c r="R6" s="6"/>
      <c r="S6" s="5"/>
      <c r="T6" s="14" t="s">
        <v>413</v>
      </c>
    </row>
    <row r="7" spans="1:20" ht="25.5" x14ac:dyDescent="0.2">
      <c r="A7" s="3">
        <v>4</v>
      </c>
      <c r="B7" s="8" t="s">
        <v>51</v>
      </c>
      <c r="C7" s="4" t="s">
        <v>92</v>
      </c>
      <c r="D7" s="4" t="s">
        <v>307</v>
      </c>
      <c r="E7" s="9" t="s">
        <v>19</v>
      </c>
      <c r="F7" s="6"/>
      <c r="G7" s="6">
        <v>4086</v>
      </c>
      <c r="H7" s="15"/>
      <c r="I7" s="6"/>
      <c r="J7" s="6"/>
      <c r="K7" s="6"/>
      <c r="L7" s="12">
        <v>12</v>
      </c>
      <c r="M7" s="12">
        <v>26</v>
      </c>
      <c r="N7" s="12"/>
      <c r="O7" s="12"/>
      <c r="P7" s="12"/>
      <c r="Q7" s="4" t="s">
        <v>435</v>
      </c>
      <c r="R7" s="6"/>
      <c r="S7" s="5"/>
      <c r="T7" s="4" t="s">
        <v>107</v>
      </c>
    </row>
    <row r="8" spans="1:20" ht="25.5" x14ac:dyDescent="0.2">
      <c r="A8" s="3">
        <v>5</v>
      </c>
      <c r="B8" s="8" t="s">
        <v>51</v>
      </c>
      <c r="C8" s="4" t="s">
        <v>98</v>
      </c>
      <c r="D8" s="4" t="s">
        <v>304</v>
      </c>
      <c r="E8" s="9" t="s">
        <v>19</v>
      </c>
      <c r="F8" s="6"/>
      <c r="G8" s="6">
        <v>4085</v>
      </c>
      <c r="H8" s="15"/>
      <c r="I8" s="6"/>
      <c r="J8" s="6"/>
      <c r="K8" s="6"/>
      <c r="L8" s="12">
        <v>31</v>
      </c>
      <c r="M8" s="12">
        <v>7</v>
      </c>
      <c r="N8" s="12"/>
      <c r="O8" s="12"/>
      <c r="P8" s="12"/>
      <c r="Q8" s="4" t="s">
        <v>436</v>
      </c>
      <c r="R8" s="6"/>
      <c r="S8" s="5"/>
      <c r="T8" s="4" t="s">
        <v>160</v>
      </c>
    </row>
    <row r="9" spans="1:20" ht="76.5" x14ac:dyDescent="0.2">
      <c r="A9" s="3">
        <v>6</v>
      </c>
      <c r="B9" s="8" t="s">
        <v>95</v>
      </c>
      <c r="C9" s="4" t="s">
        <v>96</v>
      </c>
      <c r="D9" s="4" t="s">
        <v>309</v>
      </c>
      <c r="E9" s="9" t="s">
        <v>19</v>
      </c>
      <c r="F9" s="6">
        <v>28294</v>
      </c>
      <c r="G9" s="6">
        <v>3842</v>
      </c>
      <c r="H9" s="15">
        <f>G9/F9</f>
        <v>0.13578850639711601</v>
      </c>
      <c r="I9" s="6"/>
      <c r="J9" s="6"/>
      <c r="K9" s="6"/>
      <c r="L9" s="12">
        <v>17</v>
      </c>
      <c r="M9" s="12">
        <v>21</v>
      </c>
      <c r="N9" s="12"/>
      <c r="O9" s="12"/>
      <c r="P9" s="12"/>
      <c r="Q9" s="4" t="s">
        <v>437</v>
      </c>
      <c r="R9" s="6"/>
      <c r="S9" s="5"/>
      <c r="T9" s="4" t="s">
        <v>188</v>
      </c>
    </row>
    <row r="10" spans="1:20" ht="38.25" x14ac:dyDescent="0.2">
      <c r="A10" s="3">
        <v>7</v>
      </c>
      <c r="B10" s="8" t="s">
        <v>95</v>
      </c>
      <c r="C10" s="4" t="s">
        <v>97</v>
      </c>
      <c r="D10" s="4" t="s">
        <v>304</v>
      </c>
      <c r="E10" s="9" t="s">
        <v>19</v>
      </c>
      <c r="F10" s="6">
        <v>28294</v>
      </c>
      <c r="G10" s="6">
        <v>3842</v>
      </c>
      <c r="H10" s="15">
        <f>G10/F10</f>
        <v>0.13578850639711601</v>
      </c>
      <c r="I10" s="6"/>
      <c r="J10" s="6"/>
      <c r="K10" s="6"/>
      <c r="L10" s="12">
        <v>16</v>
      </c>
      <c r="M10" s="12">
        <v>22</v>
      </c>
      <c r="N10" s="12"/>
      <c r="O10" s="12"/>
      <c r="P10" s="12"/>
      <c r="Q10" s="4" t="s">
        <v>437</v>
      </c>
      <c r="R10" s="6"/>
      <c r="S10" s="5"/>
      <c r="T10" s="4" t="s">
        <v>106</v>
      </c>
    </row>
    <row r="11" spans="1:20" ht="357" x14ac:dyDescent="0.2">
      <c r="A11" s="3">
        <v>8</v>
      </c>
      <c r="B11" s="8" t="s">
        <v>48</v>
      </c>
      <c r="C11" s="4" t="s">
        <v>423</v>
      </c>
      <c r="D11" s="4" t="s">
        <v>306</v>
      </c>
      <c r="E11" s="9" t="s">
        <v>19</v>
      </c>
      <c r="F11" s="6"/>
      <c r="G11" s="6">
        <v>16419</v>
      </c>
      <c r="H11" s="15"/>
      <c r="I11" s="6"/>
      <c r="J11" s="6"/>
      <c r="K11" s="6"/>
      <c r="L11" s="12">
        <v>10697</v>
      </c>
      <c r="M11" s="12">
        <v>5543</v>
      </c>
      <c r="N11" s="12"/>
      <c r="O11" s="12"/>
      <c r="P11" s="12"/>
      <c r="Q11" s="4" t="s">
        <v>438</v>
      </c>
      <c r="R11" s="6"/>
      <c r="S11" s="5"/>
      <c r="T11" s="4" t="s">
        <v>419</v>
      </c>
    </row>
    <row r="12" spans="1:20" ht="76.5" x14ac:dyDescent="0.2">
      <c r="A12" s="3">
        <v>9</v>
      </c>
      <c r="B12" s="8" t="s">
        <v>52</v>
      </c>
      <c r="C12" s="4" t="s">
        <v>324</v>
      </c>
      <c r="D12" s="4" t="s">
        <v>304</v>
      </c>
      <c r="E12" s="9" t="s">
        <v>19</v>
      </c>
      <c r="F12" s="6"/>
      <c r="G12" s="6">
        <v>16994</v>
      </c>
      <c r="H12" s="15"/>
      <c r="I12" s="6">
        <v>139</v>
      </c>
      <c r="J12" s="6">
        <v>85</v>
      </c>
      <c r="K12" s="6">
        <v>16855</v>
      </c>
      <c r="L12" s="12">
        <v>15993</v>
      </c>
      <c r="M12" s="12">
        <v>777</v>
      </c>
      <c r="N12" s="12"/>
      <c r="O12" s="12"/>
      <c r="P12" s="12"/>
      <c r="Q12" s="4" t="s">
        <v>439</v>
      </c>
      <c r="R12" s="6"/>
      <c r="S12" s="5"/>
      <c r="T12" s="4" t="s">
        <v>428</v>
      </c>
    </row>
    <row r="13" spans="1:20" ht="89.25" x14ac:dyDescent="0.2">
      <c r="A13" s="3">
        <v>10</v>
      </c>
      <c r="B13" s="8" t="s">
        <v>49</v>
      </c>
      <c r="C13" s="4" t="s">
        <v>99</v>
      </c>
      <c r="D13" s="4" t="s">
        <v>304</v>
      </c>
      <c r="E13" s="9" t="s">
        <v>19</v>
      </c>
      <c r="F13" s="6">
        <v>37790</v>
      </c>
      <c r="G13" s="6">
        <v>20894</v>
      </c>
      <c r="H13" s="15">
        <f>G13/F13</f>
        <v>0.55289759195554378</v>
      </c>
      <c r="I13" s="6"/>
      <c r="J13" s="6">
        <v>224</v>
      </c>
      <c r="K13" s="6">
        <v>20670</v>
      </c>
      <c r="L13" s="12">
        <v>13819</v>
      </c>
      <c r="M13" s="12">
        <v>6851</v>
      </c>
      <c r="N13" s="12"/>
      <c r="O13" s="12"/>
      <c r="P13" s="12"/>
      <c r="Q13" s="4" t="s">
        <v>553</v>
      </c>
      <c r="R13" s="6"/>
      <c r="S13" s="5"/>
      <c r="T13" s="4" t="s">
        <v>420</v>
      </c>
    </row>
    <row r="14" spans="1:20" ht="178.5" x14ac:dyDescent="0.2">
      <c r="A14" s="3">
        <v>11</v>
      </c>
      <c r="B14" s="8" t="s">
        <v>102</v>
      </c>
      <c r="C14" s="4" t="s">
        <v>101</v>
      </c>
      <c r="D14" s="4" t="s">
        <v>304</v>
      </c>
      <c r="E14" s="9" t="s">
        <v>19</v>
      </c>
      <c r="F14" s="6"/>
      <c r="G14" s="6">
        <v>20295</v>
      </c>
      <c r="H14" s="15"/>
      <c r="I14" s="6"/>
      <c r="J14" s="6">
        <v>139</v>
      </c>
      <c r="K14" s="12">
        <f>G14-I14-J14</f>
        <v>20156</v>
      </c>
      <c r="L14" s="12">
        <v>12207</v>
      </c>
      <c r="M14" s="12">
        <v>7949</v>
      </c>
      <c r="N14" s="12"/>
      <c r="O14" s="12"/>
      <c r="P14" s="12"/>
      <c r="Q14" s="4" t="s">
        <v>554</v>
      </c>
      <c r="R14" s="6"/>
      <c r="S14" s="5"/>
      <c r="T14" s="9" t="s">
        <v>165</v>
      </c>
    </row>
    <row r="15" spans="1:20" ht="178.5" x14ac:dyDescent="0.2">
      <c r="A15" s="3">
        <v>12</v>
      </c>
      <c r="B15" s="8" t="s">
        <v>53</v>
      </c>
      <c r="C15" s="4" t="s">
        <v>100</v>
      </c>
      <c r="D15" s="4" t="s">
        <v>304</v>
      </c>
      <c r="E15" s="9" t="s">
        <v>19</v>
      </c>
      <c r="F15" s="6"/>
      <c r="G15" s="6">
        <v>21687</v>
      </c>
      <c r="H15" s="15"/>
      <c r="I15" s="6"/>
      <c r="J15" s="6">
        <v>181</v>
      </c>
      <c r="K15" s="6">
        <v>21570</v>
      </c>
      <c r="L15" s="12">
        <v>13119</v>
      </c>
      <c r="M15" s="12">
        <v>8399</v>
      </c>
      <c r="N15" s="12"/>
      <c r="O15" s="12"/>
      <c r="P15" s="12"/>
      <c r="Q15" s="4" t="s">
        <v>555</v>
      </c>
      <c r="R15" s="6"/>
      <c r="S15" s="5"/>
      <c r="T15" s="4" t="s">
        <v>407</v>
      </c>
    </row>
    <row r="16" spans="1:20" ht="89.25" x14ac:dyDescent="0.2">
      <c r="A16" s="3">
        <v>13</v>
      </c>
      <c r="B16" s="8" t="s">
        <v>54</v>
      </c>
      <c r="C16" s="4" t="s">
        <v>105</v>
      </c>
      <c r="D16" s="4" t="s">
        <v>306</v>
      </c>
      <c r="E16" s="9" t="s">
        <v>19</v>
      </c>
      <c r="F16" s="6"/>
      <c r="G16" s="6">
        <v>17847</v>
      </c>
      <c r="H16" s="15"/>
      <c r="I16" s="6">
        <v>135</v>
      </c>
      <c r="J16" s="6">
        <v>74</v>
      </c>
      <c r="K16" s="6">
        <v>17728</v>
      </c>
      <c r="L16" s="12">
        <v>9118</v>
      </c>
      <c r="M16" s="12">
        <v>8536</v>
      </c>
      <c r="N16" s="12"/>
      <c r="O16" s="12"/>
      <c r="P16" s="12"/>
      <c r="Q16" s="4" t="s">
        <v>556</v>
      </c>
      <c r="R16" s="6"/>
      <c r="S16" s="5"/>
      <c r="T16" s="4" t="s">
        <v>421</v>
      </c>
    </row>
    <row r="17" spans="1:20" ht="140.25" x14ac:dyDescent="0.2">
      <c r="A17" s="3">
        <v>14</v>
      </c>
      <c r="B17" s="8" t="s">
        <v>326</v>
      </c>
      <c r="C17" s="4" t="s">
        <v>327</v>
      </c>
      <c r="D17" s="4" t="s">
        <v>310</v>
      </c>
      <c r="E17" s="9" t="s">
        <v>18</v>
      </c>
      <c r="F17" s="6"/>
      <c r="G17" s="6"/>
      <c r="H17" s="15"/>
      <c r="I17" s="6"/>
      <c r="J17" s="6"/>
      <c r="K17" s="6"/>
      <c r="L17" s="12">
        <v>6330</v>
      </c>
      <c r="M17" s="12">
        <v>9546</v>
      </c>
      <c r="N17" s="12"/>
      <c r="O17" s="12"/>
      <c r="P17" s="12"/>
      <c r="Q17" s="4"/>
      <c r="R17" s="6"/>
      <c r="S17" s="5"/>
      <c r="T17" s="4" t="s">
        <v>608</v>
      </c>
    </row>
    <row r="18" spans="1:20" ht="89.25" x14ac:dyDescent="0.2">
      <c r="A18" s="3">
        <v>15</v>
      </c>
      <c r="B18" s="8" t="s">
        <v>113</v>
      </c>
      <c r="C18" s="4" t="s">
        <v>108</v>
      </c>
      <c r="D18" s="4" t="s">
        <v>320</v>
      </c>
      <c r="E18" s="9" t="s">
        <v>18</v>
      </c>
      <c r="F18" s="6"/>
      <c r="G18" s="6">
        <v>22517</v>
      </c>
      <c r="H18" s="15"/>
      <c r="I18" s="6"/>
      <c r="J18" s="6">
        <v>259</v>
      </c>
      <c r="K18" s="6"/>
      <c r="L18" s="12">
        <v>11812</v>
      </c>
      <c r="M18" s="12">
        <v>10481</v>
      </c>
      <c r="N18" s="12"/>
      <c r="O18" s="12"/>
      <c r="P18" s="12"/>
      <c r="Q18" s="4" t="s">
        <v>557</v>
      </c>
      <c r="R18" s="6"/>
      <c r="S18" s="5"/>
      <c r="T18" s="4" t="s">
        <v>109</v>
      </c>
    </row>
    <row r="19" spans="1:20" ht="38.25" x14ac:dyDescent="0.2">
      <c r="A19" s="3">
        <v>16</v>
      </c>
      <c r="B19" s="8" t="s">
        <v>111</v>
      </c>
      <c r="C19" s="4" t="s">
        <v>112</v>
      </c>
      <c r="D19" s="4" t="s">
        <v>308</v>
      </c>
      <c r="E19" s="9" t="s">
        <v>18</v>
      </c>
      <c r="F19" s="6">
        <v>36845</v>
      </c>
      <c r="G19" s="6">
        <v>14317</v>
      </c>
      <c r="H19" s="15">
        <f>G19/F19</f>
        <v>0.38857375491925633</v>
      </c>
      <c r="I19" s="6"/>
      <c r="J19" s="6">
        <v>211</v>
      </c>
      <c r="K19" s="6"/>
      <c r="L19" s="12">
        <v>5217</v>
      </c>
      <c r="M19" s="12">
        <v>8889</v>
      </c>
      <c r="N19" s="12"/>
      <c r="O19" s="12"/>
      <c r="P19" s="12"/>
      <c r="Q19" s="4" t="s">
        <v>558</v>
      </c>
      <c r="R19" s="6"/>
      <c r="S19" s="5"/>
      <c r="T19" s="4" t="s">
        <v>116</v>
      </c>
    </row>
    <row r="20" spans="1:20" ht="216.75" x14ac:dyDescent="0.2">
      <c r="A20" s="22">
        <v>17.100000000000001</v>
      </c>
      <c r="B20" s="8" t="s">
        <v>110</v>
      </c>
      <c r="C20" s="4" t="s">
        <v>243</v>
      </c>
      <c r="D20" s="4" t="s">
        <v>306</v>
      </c>
      <c r="E20" s="9" t="s">
        <v>37</v>
      </c>
      <c r="F20" s="6"/>
      <c r="G20" s="6">
        <v>23900</v>
      </c>
      <c r="H20" s="15"/>
      <c r="I20" s="6"/>
      <c r="J20" s="6">
        <v>100</v>
      </c>
      <c r="K20" s="6">
        <v>23743</v>
      </c>
      <c r="L20" s="12">
        <v>11899</v>
      </c>
      <c r="M20" s="12">
        <v>11810</v>
      </c>
      <c r="N20" s="12"/>
      <c r="O20" s="12"/>
      <c r="P20" s="12"/>
      <c r="Q20" s="4" t="s">
        <v>559</v>
      </c>
      <c r="R20" s="6"/>
      <c r="S20" s="5"/>
      <c r="T20" s="4" t="s">
        <v>430</v>
      </c>
    </row>
    <row r="21" spans="1:20" ht="38.25" x14ac:dyDescent="0.2">
      <c r="A21" s="22">
        <v>17.2</v>
      </c>
      <c r="B21" s="8" t="s">
        <v>110</v>
      </c>
      <c r="C21" s="4" t="s">
        <v>167</v>
      </c>
      <c r="D21" s="4" t="s">
        <v>306</v>
      </c>
      <c r="E21" s="9" t="s">
        <v>37</v>
      </c>
      <c r="F21" s="6"/>
      <c r="G21" s="6">
        <v>23900</v>
      </c>
      <c r="H21" s="15"/>
      <c r="I21" s="6"/>
      <c r="J21" s="6">
        <v>100</v>
      </c>
      <c r="K21" s="6">
        <v>23743</v>
      </c>
      <c r="L21" s="12">
        <v>213</v>
      </c>
      <c r="M21" s="12">
        <v>23391</v>
      </c>
      <c r="N21" s="12"/>
      <c r="O21" s="12"/>
      <c r="P21" s="12"/>
      <c r="Q21" s="4" t="s">
        <v>560</v>
      </c>
      <c r="R21" s="6"/>
      <c r="S21" s="5"/>
      <c r="T21" s="4"/>
    </row>
    <row r="22" spans="1:20" ht="255" x14ac:dyDescent="0.2">
      <c r="A22" s="22">
        <v>17.3</v>
      </c>
      <c r="B22" s="8" t="s">
        <v>110</v>
      </c>
      <c r="C22" s="4" t="s">
        <v>168</v>
      </c>
      <c r="D22" s="4" t="s">
        <v>306</v>
      </c>
      <c r="E22" s="9" t="s">
        <v>37</v>
      </c>
      <c r="F22" s="6"/>
      <c r="G22" s="6">
        <v>23900</v>
      </c>
      <c r="H22" s="15"/>
      <c r="I22" s="6">
        <v>54</v>
      </c>
      <c r="J22" s="6">
        <v>100</v>
      </c>
      <c r="K22" s="6">
        <v>23743</v>
      </c>
      <c r="L22" s="12">
        <v>11845</v>
      </c>
      <c r="M22" s="12">
        <v>11732</v>
      </c>
      <c r="N22" s="12"/>
      <c r="O22" s="12"/>
      <c r="P22" s="12"/>
      <c r="Q22" s="4" t="s">
        <v>560</v>
      </c>
      <c r="R22" s="6"/>
      <c r="S22" s="5"/>
      <c r="T22" s="4" t="s">
        <v>431</v>
      </c>
    </row>
    <row r="23" spans="1:20" ht="153" x14ac:dyDescent="0.2">
      <c r="A23" s="3">
        <v>18</v>
      </c>
      <c r="B23" s="8" t="s">
        <v>55</v>
      </c>
      <c r="C23" s="4" t="s">
        <v>164</v>
      </c>
      <c r="D23" s="4" t="s">
        <v>306</v>
      </c>
      <c r="E23" s="9" t="s">
        <v>19</v>
      </c>
      <c r="F23" s="6">
        <v>28822</v>
      </c>
      <c r="G23" s="6">
        <v>22196</v>
      </c>
      <c r="H23" s="15"/>
      <c r="I23" s="6">
        <v>138</v>
      </c>
      <c r="J23" s="6">
        <v>69</v>
      </c>
      <c r="K23" s="6"/>
      <c r="L23" s="12">
        <v>11225</v>
      </c>
      <c r="M23" s="12">
        <v>10698</v>
      </c>
      <c r="N23" s="12"/>
      <c r="O23" s="12"/>
      <c r="P23" s="12"/>
      <c r="Q23" s="4" t="s">
        <v>561</v>
      </c>
      <c r="R23" s="6"/>
      <c r="S23" s="5"/>
      <c r="T23" s="4" t="s">
        <v>416</v>
      </c>
    </row>
    <row r="24" spans="1:20" ht="38.25" x14ac:dyDescent="0.2">
      <c r="A24" s="3">
        <v>19</v>
      </c>
      <c r="B24" s="8" t="s">
        <v>114</v>
      </c>
      <c r="C24" s="4" t="s">
        <v>118</v>
      </c>
      <c r="D24" s="4" t="s">
        <v>312</v>
      </c>
      <c r="E24" s="9" t="s">
        <v>18</v>
      </c>
      <c r="F24" s="6">
        <v>28157</v>
      </c>
      <c r="G24" s="6"/>
      <c r="H24" s="15"/>
      <c r="I24" s="6"/>
      <c r="J24" s="6">
        <v>234</v>
      </c>
      <c r="K24" s="6"/>
      <c r="L24" s="12">
        <v>7800</v>
      </c>
      <c r="M24" s="12">
        <v>10373</v>
      </c>
      <c r="N24" s="12"/>
      <c r="O24" s="12"/>
      <c r="P24" s="12"/>
      <c r="Q24" s="4" t="s">
        <v>562</v>
      </c>
      <c r="R24" s="6"/>
      <c r="S24" s="5"/>
      <c r="T24" s="4" t="s">
        <v>115</v>
      </c>
    </row>
    <row r="25" spans="1:20" ht="25.5" x14ac:dyDescent="0.2">
      <c r="A25" s="3">
        <v>20</v>
      </c>
      <c r="B25" s="8" t="s">
        <v>117</v>
      </c>
      <c r="C25" s="4" t="s">
        <v>119</v>
      </c>
      <c r="D25" s="4" t="s">
        <v>318</v>
      </c>
      <c r="E25" s="9" t="s">
        <v>18</v>
      </c>
      <c r="F25" s="6">
        <v>29091</v>
      </c>
      <c r="G25" s="6"/>
      <c r="H25" s="15"/>
      <c r="I25" s="6"/>
      <c r="J25" s="6">
        <v>236</v>
      </c>
      <c r="K25" s="6"/>
      <c r="L25" s="12">
        <v>5844</v>
      </c>
      <c r="M25" s="12">
        <v>10916</v>
      </c>
      <c r="N25" s="12"/>
      <c r="O25" s="12"/>
      <c r="P25" s="12"/>
      <c r="Q25" s="4" t="s">
        <v>563</v>
      </c>
      <c r="R25" s="6"/>
      <c r="S25" s="5"/>
      <c r="T25" s="4"/>
    </row>
    <row r="26" spans="1:20" ht="165.75" x14ac:dyDescent="0.2">
      <c r="A26" s="3">
        <v>21</v>
      </c>
      <c r="B26" s="8" t="s">
        <v>56</v>
      </c>
      <c r="C26" s="4" t="s">
        <v>170</v>
      </c>
      <c r="D26" s="4" t="s">
        <v>306</v>
      </c>
      <c r="E26" s="9" t="s">
        <v>19</v>
      </c>
      <c r="F26" s="6">
        <v>28991</v>
      </c>
      <c r="G26" s="6">
        <v>14364</v>
      </c>
      <c r="H26" s="15">
        <f t="shared" ref="H26:H89" si="0">G26/F26</f>
        <v>0.49546410955124004</v>
      </c>
      <c r="I26" s="6">
        <v>406</v>
      </c>
      <c r="J26" s="6">
        <v>90</v>
      </c>
      <c r="K26" s="6"/>
      <c r="L26" s="12">
        <v>11115</v>
      </c>
      <c r="M26" s="12">
        <v>2746</v>
      </c>
      <c r="N26" s="12"/>
      <c r="O26" s="12"/>
      <c r="P26" s="12"/>
      <c r="Q26" s="4" t="s">
        <v>564</v>
      </c>
      <c r="R26" s="6"/>
      <c r="S26" s="5"/>
      <c r="T26" s="4" t="s">
        <v>427</v>
      </c>
    </row>
    <row r="27" spans="1:20" ht="51" x14ac:dyDescent="0.2">
      <c r="A27" s="3">
        <v>22</v>
      </c>
      <c r="B27" s="8" t="s">
        <v>57</v>
      </c>
      <c r="C27" s="4" t="s">
        <v>127</v>
      </c>
      <c r="D27" s="4" t="s">
        <v>309</v>
      </c>
      <c r="E27" s="9" t="s">
        <v>19</v>
      </c>
      <c r="F27" s="6">
        <v>29321</v>
      </c>
      <c r="G27" s="6">
        <v>13575</v>
      </c>
      <c r="H27" s="15">
        <f t="shared" si="0"/>
        <v>0.46297875242999897</v>
      </c>
      <c r="I27" s="6">
        <v>144</v>
      </c>
      <c r="J27" s="6">
        <v>72</v>
      </c>
      <c r="K27" s="6">
        <v>13431</v>
      </c>
      <c r="L27" s="12">
        <v>12620</v>
      </c>
      <c r="M27" s="12">
        <v>739</v>
      </c>
      <c r="N27" s="12"/>
      <c r="O27" s="12"/>
      <c r="P27" s="12"/>
      <c r="Q27" s="4" t="s">
        <v>565</v>
      </c>
      <c r="R27" s="6"/>
      <c r="S27" s="5"/>
      <c r="T27" s="4" t="s">
        <v>362</v>
      </c>
    </row>
    <row r="28" spans="1:20" ht="63.75" x14ac:dyDescent="0.2">
      <c r="A28" s="3">
        <v>23</v>
      </c>
      <c r="B28" s="8" t="s">
        <v>58</v>
      </c>
      <c r="C28" s="4" t="s">
        <v>126</v>
      </c>
      <c r="D28" s="4" t="s">
        <v>307</v>
      </c>
      <c r="E28" s="9" t="s">
        <v>19</v>
      </c>
      <c r="F28" s="6">
        <v>32574</v>
      </c>
      <c r="G28" s="6">
        <v>13201</v>
      </c>
      <c r="H28" s="15">
        <f t="shared" si="0"/>
        <v>0.40526186529133668</v>
      </c>
      <c r="I28" s="6">
        <v>116</v>
      </c>
      <c r="J28" s="6">
        <v>127</v>
      </c>
      <c r="K28" s="6">
        <v>13085</v>
      </c>
      <c r="L28" s="12">
        <v>8092</v>
      </c>
      <c r="M28" s="12">
        <v>4871</v>
      </c>
      <c r="N28" s="12"/>
      <c r="O28" s="12"/>
      <c r="P28" s="12"/>
      <c r="Q28" s="4" t="s">
        <v>566</v>
      </c>
      <c r="R28" s="6"/>
      <c r="S28" s="5"/>
      <c r="T28" s="4" t="s">
        <v>424</v>
      </c>
    </row>
    <row r="29" spans="1:20" ht="63.75" x14ac:dyDescent="0.2">
      <c r="A29" s="3">
        <v>24</v>
      </c>
      <c r="B29" s="8" t="s">
        <v>59</v>
      </c>
      <c r="C29" s="4" t="s">
        <v>125</v>
      </c>
      <c r="D29" s="4" t="s">
        <v>307</v>
      </c>
      <c r="E29" s="9" t="s">
        <v>19</v>
      </c>
      <c r="F29" s="6">
        <v>33388</v>
      </c>
      <c r="G29" s="6">
        <v>8061</v>
      </c>
      <c r="H29" s="15">
        <f t="shared" si="0"/>
        <v>0.24143404816101594</v>
      </c>
      <c r="I29" s="6">
        <v>225</v>
      </c>
      <c r="J29" s="6">
        <v>41</v>
      </c>
      <c r="K29" s="6">
        <v>7836</v>
      </c>
      <c r="L29" s="12">
        <v>6128</v>
      </c>
      <c r="M29" s="12">
        <v>1672</v>
      </c>
      <c r="N29" s="12"/>
      <c r="O29" s="12"/>
      <c r="P29" s="12"/>
      <c r="Q29" s="4" t="s">
        <v>567</v>
      </c>
      <c r="R29" s="6"/>
      <c r="S29" s="5"/>
      <c r="T29" s="4" t="s">
        <v>414</v>
      </c>
    </row>
    <row r="30" spans="1:20" ht="63.75" x14ac:dyDescent="0.2">
      <c r="A30" s="3">
        <v>25</v>
      </c>
      <c r="B30" s="8" t="s">
        <v>121</v>
      </c>
      <c r="C30" s="4" t="s">
        <v>262</v>
      </c>
      <c r="D30" s="4" t="s">
        <v>320</v>
      </c>
      <c r="E30" s="9" t="s">
        <v>17</v>
      </c>
      <c r="F30" s="6">
        <v>33525</v>
      </c>
      <c r="G30" s="6">
        <v>22795</v>
      </c>
      <c r="H30" s="15">
        <f t="shared" si="0"/>
        <v>0.67994034302759132</v>
      </c>
      <c r="I30" s="6">
        <v>210</v>
      </c>
      <c r="J30" s="6">
        <v>118</v>
      </c>
      <c r="K30" s="6">
        <v>22585</v>
      </c>
      <c r="L30" s="12">
        <v>10430</v>
      </c>
      <c r="M30" s="12">
        <v>12074</v>
      </c>
      <c r="N30" s="12"/>
      <c r="O30" s="12"/>
      <c r="P30" s="12"/>
      <c r="Q30" s="4" t="s">
        <v>568</v>
      </c>
      <c r="R30" s="6"/>
      <c r="S30" s="5"/>
      <c r="T30" s="4" t="s">
        <v>415</v>
      </c>
    </row>
    <row r="31" spans="1:20" ht="63.75" x14ac:dyDescent="0.2">
      <c r="A31" s="3">
        <v>26</v>
      </c>
      <c r="B31" s="8" t="s">
        <v>120</v>
      </c>
      <c r="C31" s="4" t="s">
        <v>122</v>
      </c>
      <c r="D31" s="4" t="s">
        <v>308</v>
      </c>
      <c r="E31" s="9" t="s">
        <v>20</v>
      </c>
      <c r="F31" s="6">
        <v>34650</v>
      </c>
      <c r="G31" s="6">
        <v>14773</v>
      </c>
      <c r="H31" s="15">
        <f t="shared" si="0"/>
        <v>0.42634920634920637</v>
      </c>
      <c r="I31" s="6">
        <v>159</v>
      </c>
      <c r="J31" s="6">
        <v>102</v>
      </c>
      <c r="K31" s="6">
        <v>14614</v>
      </c>
      <c r="L31" s="12">
        <v>6109</v>
      </c>
      <c r="M31" s="12">
        <v>8421</v>
      </c>
      <c r="N31" s="12"/>
      <c r="O31" s="12"/>
      <c r="P31" s="12"/>
      <c r="Q31" s="4" t="s">
        <v>569</v>
      </c>
      <c r="R31" s="6"/>
      <c r="S31" s="5"/>
      <c r="T31" s="4" t="s">
        <v>411</v>
      </c>
    </row>
    <row r="32" spans="1:20" ht="51" x14ac:dyDescent="0.2">
      <c r="A32" s="3">
        <v>27</v>
      </c>
      <c r="B32" s="8" t="s">
        <v>60</v>
      </c>
      <c r="C32" s="4" t="s">
        <v>123</v>
      </c>
      <c r="D32" s="4" t="s">
        <v>303</v>
      </c>
      <c r="E32" s="9" t="s">
        <v>19</v>
      </c>
      <c r="F32" s="6">
        <v>38281</v>
      </c>
      <c r="G32" s="6">
        <v>7023</v>
      </c>
      <c r="H32" s="15">
        <f t="shared" si="0"/>
        <v>0.18345915728429246</v>
      </c>
      <c r="I32" s="6">
        <v>159</v>
      </c>
      <c r="J32" s="6">
        <v>47</v>
      </c>
      <c r="K32" s="6">
        <v>6864</v>
      </c>
      <c r="L32" s="12">
        <v>4924</v>
      </c>
      <c r="M32" s="12">
        <v>1893</v>
      </c>
      <c r="N32" s="12"/>
      <c r="O32" s="12"/>
      <c r="P32" s="12"/>
      <c r="Q32" s="4" t="s">
        <v>570</v>
      </c>
      <c r="R32" s="6"/>
      <c r="S32" s="5"/>
      <c r="T32" s="4" t="s">
        <v>363</v>
      </c>
    </row>
    <row r="33" spans="1:20" ht="63.75" x14ac:dyDescent="0.2">
      <c r="A33" s="3">
        <v>28</v>
      </c>
      <c r="B33" s="8">
        <v>35</v>
      </c>
      <c r="C33" s="4" t="s">
        <v>128</v>
      </c>
      <c r="D33" s="4" t="s">
        <v>308</v>
      </c>
      <c r="E33" s="9" t="s">
        <v>18</v>
      </c>
      <c r="F33" s="6">
        <v>38093</v>
      </c>
      <c r="G33" s="6">
        <v>17770</v>
      </c>
      <c r="H33" s="15">
        <f t="shared" si="0"/>
        <v>0.46648990628199405</v>
      </c>
      <c r="I33" s="6">
        <v>166</v>
      </c>
      <c r="J33" s="6">
        <v>154</v>
      </c>
      <c r="K33" s="6">
        <v>17610</v>
      </c>
      <c r="L33" s="12">
        <v>6035</v>
      </c>
      <c r="M33" s="12">
        <v>11409</v>
      </c>
      <c r="N33" s="12"/>
      <c r="O33" s="12"/>
      <c r="P33" s="12"/>
      <c r="Q33" s="4" t="s">
        <v>571</v>
      </c>
      <c r="R33" s="6"/>
      <c r="S33" s="5"/>
      <c r="T33" s="4" t="s">
        <v>124</v>
      </c>
    </row>
    <row r="34" spans="1:20" ht="25.5" x14ac:dyDescent="0.2">
      <c r="A34" s="3">
        <v>29</v>
      </c>
      <c r="B34" s="8">
        <v>1037</v>
      </c>
      <c r="C34" s="4" t="s">
        <v>129</v>
      </c>
      <c r="D34" s="4" t="s">
        <v>308</v>
      </c>
      <c r="E34" s="9" t="s">
        <v>18</v>
      </c>
      <c r="F34" s="6">
        <v>39142</v>
      </c>
      <c r="G34" s="6">
        <v>14751</v>
      </c>
      <c r="H34" s="15">
        <f t="shared" si="0"/>
        <v>0.37685861734198561</v>
      </c>
      <c r="I34" s="6">
        <v>156</v>
      </c>
      <c r="J34" s="6">
        <v>146</v>
      </c>
      <c r="K34" s="6">
        <v>14595</v>
      </c>
      <c r="L34" s="12">
        <v>3365</v>
      </c>
      <c r="M34" s="12">
        <v>11084</v>
      </c>
      <c r="N34" s="12"/>
      <c r="O34" s="12"/>
      <c r="P34" s="12"/>
      <c r="Q34" s="4" t="s">
        <v>572</v>
      </c>
      <c r="R34" s="6"/>
      <c r="S34" s="5"/>
      <c r="T34" s="4" t="s">
        <v>130</v>
      </c>
    </row>
    <row r="35" spans="1:20" ht="51" x14ac:dyDescent="0.2">
      <c r="A35" s="3">
        <v>30</v>
      </c>
      <c r="B35" s="8">
        <v>1128</v>
      </c>
      <c r="C35" s="4" t="s">
        <v>131</v>
      </c>
      <c r="D35" s="4" t="s">
        <v>311</v>
      </c>
      <c r="E35" s="9" t="s">
        <v>18</v>
      </c>
      <c r="F35" s="6">
        <v>39064</v>
      </c>
      <c r="G35" s="6">
        <v>20337</v>
      </c>
      <c r="H35" s="15">
        <f t="shared" si="0"/>
        <v>0.52060720868318655</v>
      </c>
      <c r="I35" s="6">
        <v>243</v>
      </c>
      <c r="J35" s="6">
        <v>118</v>
      </c>
      <c r="K35" s="6">
        <v>20094</v>
      </c>
      <c r="L35" s="12">
        <v>5339</v>
      </c>
      <c r="M35" s="12">
        <v>14644</v>
      </c>
      <c r="N35" s="12"/>
      <c r="O35" s="12"/>
      <c r="P35" s="12"/>
      <c r="Q35" s="4" t="s">
        <v>573</v>
      </c>
      <c r="R35" s="6"/>
      <c r="S35" s="5"/>
      <c r="T35" s="4" t="s">
        <v>412</v>
      </c>
    </row>
    <row r="36" spans="1:20" ht="51" x14ac:dyDescent="0.2">
      <c r="A36" s="3">
        <v>31</v>
      </c>
      <c r="B36" s="8">
        <v>1772</v>
      </c>
      <c r="C36" s="4" t="s">
        <v>132</v>
      </c>
      <c r="D36" s="4" t="s">
        <v>304</v>
      </c>
      <c r="E36" s="9" t="s">
        <v>19</v>
      </c>
      <c r="F36" s="6">
        <v>39824</v>
      </c>
      <c r="G36" s="6">
        <v>21397</v>
      </c>
      <c r="H36" s="15">
        <f t="shared" si="0"/>
        <v>0.53728907191643227</v>
      </c>
      <c r="I36" s="6">
        <v>155</v>
      </c>
      <c r="J36" s="6">
        <v>133</v>
      </c>
      <c r="K36" s="6">
        <v>21127</v>
      </c>
      <c r="L36" s="12">
        <v>10906</v>
      </c>
      <c r="M36" s="12">
        <v>10221</v>
      </c>
      <c r="N36" s="12"/>
      <c r="O36" s="12"/>
      <c r="P36" s="12"/>
      <c r="Q36" s="4" t="s">
        <v>574</v>
      </c>
      <c r="R36" s="6"/>
      <c r="S36" s="5"/>
      <c r="T36" s="4" t="s">
        <v>408</v>
      </c>
    </row>
    <row r="37" spans="1:20" ht="76.5" x14ac:dyDescent="0.2">
      <c r="A37" s="3">
        <v>32</v>
      </c>
      <c r="B37" s="8">
        <v>2136</v>
      </c>
      <c r="C37" s="4" t="s">
        <v>134</v>
      </c>
      <c r="D37" s="4" t="s">
        <v>304</v>
      </c>
      <c r="E37" s="9" t="s">
        <v>27</v>
      </c>
      <c r="F37" s="6">
        <v>40122</v>
      </c>
      <c r="G37" s="6">
        <v>14419</v>
      </c>
      <c r="H37" s="15">
        <f t="shared" si="0"/>
        <v>0.35937889437216491</v>
      </c>
      <c r="I37" s="6">
        <v>97</v>
      </c>
      <c r="J37" s="6">
        <v>60</v>
      </c>
      <c r="K37" s="6">
        <v>14262</v>
      </c>
      <c r="L37" s="12">
        <v>6997</v>
      </c>
      <c r="M37" s="12">
        <v>7265</v>
      </c>
      <c r="N37" s="12"/>
      <c r="O37" s="12"/>
      <c r="P37" s="12"/>
      <c r="Q37" s="4" t="s">
        <v>575</v>
      </c>
      <c r="R37" s="6"/>
      <c r="S37" s="5"/>
      <c r="T37" s="4" t="s">
        <v>364</v>
      </c>
    </row>
    <row r="38" spans="1:20" ht="76.5" x14ac:dyDescent="0.2">
      <c r="A38" s="3">
        <v>33</v>
      </c>
      <c r="B38" s="8">
        <v>2934</v>
      </c>
      <c r="C38" s="4" t="s">
        <v>133</v>
      </c>
      <c r="D38" s="4" t="s">
        <v>307</v>
      </c>
      <c r="E38" s="9" t="s">
        <v>19</v>
      </c>
      <c r="F38" s="6">
        <v>39820</v>
      </c>
      <c r="G38" s="6">
        <v>7286</v>
      </c>
      <c r="H38" s="15">
        <f t="shared" si="0"/>
        <v>0.18297338021094928</v>
      </c>
      <c r="I38" s="6">
        <v>136</v>
      </c>
      <c r="J38" s="6">
        <v>52</v>
      </c>
      <c r="K38" s="6">
        <v>7098</v>
      </c>
      <c r="L38" s="12">
        <v>5899</v>
      </c>
      <c r="M38" s="12">
        <v>1199</v>
      </c>
      <c r="N38" s="12"/>
      <c r="O38" s="12"/>
      <c r="P38" s="12"/>
      <c r="Q38" s="4" t="s">
        <v>576</v>
      </c>
      <c r="R38" s="6"/>
      <c r="S38" s="5"/>
      <c r="T38" s="4" t="s">
        <v>365</v>
      </c>
    </row>
    <row r="39" spans="1:20" ht="102" x14ac:dyDescent="0.2">
      <c r="A39" s="3">
        <v>34</v>
      </c>
      <c r="B39" s="8">
        <v>2941</v>
      </c>
      <c r="C39" s="4" t="s">
        <v>237</v>
      </c>
      <c r="D39" s="4" t="s">
        <v>308</v>
      </c>
      <c r="E39" s="9" t="s">
        <v>20</v>
      </c>
      <c r="F39" s="6">
        <v>39592</v>
      </c>
      <c r="G39" s="6">
        <v>14188</v>
      </c>
      <c r="H39" s="15">
        <f t="shared" si="0"/>
        <v>0.3583552232774298</v>
      </c>
      <c r="I39" s="6">
        <v>135</v>
      </c>
      <c r="J39" s="6">
        <v>82</v>
      </c>
      <c r="K39" s="6">
        <v>13973</v>
      </c>
      <c r="L39" s="12">
        <v>6750</v>
      </c>
      <c r="M39" s="12">
        <v>7223</v>
      </c>
      <c r="N39" s="12"/>
      <c r="O39" s="12"/>
      <c r="P39" s="12"/>
      <c r="Q39" s="4" t="s">
        <v>577</v>
      </c>
      <c r="R39" s="6"/>
      <c r="S39" s="5"/>
      <c r="T39" s="4" t="s">
        <v>366</v>
      </c>
    </row>
    <row r="40" spans="1:20" ht="25.5" x14ac:dyDescent="0.2">
      <c r="A40" s="3">
        <v>35</v>
      </c>
      <c r="B40" s="8">
        <v>3228</v>
      </c>
      <c r="C40" s="4" t="s">
        <v>135</v>
      </c>
      <c r="D40" s="4" t="s">
        <v>313</v>
      </c>
      <c r="E40" s="9" t="s">
        <v>18</v>
      </c>
      <c r="F40" s="6">
        <v>40693</v>
      </c>
      <c r="G40" s="6">
        <v>23746</v>
      </c>
      <c r="H40" s="15">
        <f t="shared" si="0"/>
        <v>0.58354016661342245</v>
      </c>
      <c r="I40" s="6">
        <v>225</v>
      </c>
      <c r="J40" s="6">
        <v>130</v>
      </c>
      <c r="K40" s="6">
        <v>23396</v>
      </c>
      <c r="L40" s="12">
        <v>10659</v>
      </c>
      <c r="M40" s="12">
        <v>12737</v>
      </c>
      <c r="N40" s="12"/>
      <c r="O40" s="12"/>
      <c r="P40" s="12"/>
      <c r="Q40" s="4" t="s">
        <v>578</v>
      </c>
      <c r="R40" s="6"/>
      <c r="S40" s="5"/>
      <c r="T40" s="4" t="s">
        <v>161</v>
      </c>
    </row>
    <row r="41" spans="1:20" ht="76.5" x14ac:dyDescent="0.2">
      <c r="A41" s="3">
        <v>36</v>
      </c>
      <c r="B41" s="8">
        <v>3599</v>
      </c>
      <c r="C41" s="4" t="s">
        <v>238</v>
      </c>
      <c r="D41" s="4" t="s">
        <v>311</v>
      </c>
      <c r="E41" s="9" t="s">
        <v>20</v>
      </c>
      <c r="F41" s="6">
        <v>40831</v>
      </c>
      <c r="G41" s="6">
        <v>12750</v>
      </c>
      <c r="H41" s="15">
        <f t="shared" si="0"/>
        <v>0.3122627415444148</v>
      </c>
      <c r="I41" s="6">
        <v>85</v>
      </c>
      <c r="J41" s="6">
        <v>87</v>
      </c>
      <c r="K41" s="6">
        <v>12578</v>
      </c>
      <c r="L41" s="12">
        <v>11381</v>
      </c>
      <c r="M41" s="12">
        <v>1197</v>
      </c>
      <c r="N41" s="12"/>
      <c r="O41" s="12"/>
      <c r="P41" s="12"/>
      <c r="Q41" s="4" t="s">
        <v>579</v>
      </c>
      <c r="R41" s="6"/>
      <c r="S41" s="5"/>
      <c r="T41" s="4" t="s">
        <v>367</v>
      </c>
    </row>
    <row r="42" spans="1:20" ht="89.25" x14ac:dyDescent="0.2">
      <c r="A42" s="3">
        <v>37</v>
      </c>
      <c r="B42" s="8">
        <v>3662</v>
      </c>
      <c r="C42" s="4" t="s">
        <v>141</v>
      </c>
      <c r="D42" s="4" t="s">
        <v>304</v>
      </c>
      <c r="E42" s="9" t="s">
        <v>27</v>
      </c>
      <c r="F42" s="6">
        <v>40634</v>
      </c>
      <c r="G42" s="6">
        <v>22711</v>
      </c>
      <c r="H42" s="15">
        <f t="shared" si="0"/>
        <v>0.55891617856967069</v>
      </c>
      <c r="I42" s="6">
        <v>191</v>
      </c>
      <c r="J42" s="6">
        <v>116</v>
      </c>
      <c r="K42" s="6">
        <v>22403</v>
      </c>
      <c r="L42" s="12">
        <v>10820</v>
      </c>
      <c r="M42" s="12">
        <v>11583</v>
      </c>
      <c r="N42" s="12"/>
      <c r="O42" s="12"/>
      <c r="P42" s="12"/>
      <c r="Q42" s="4" t="s">
        <v>580</v>
      </c>
      <c r="R42" s="6"/>
      <c r="S42" s="5"/>
      <c r="T42" s="4" t="s">
        <v>368</v>
      </c>
    </row>
    <row r="43" spans="1:20" ht="76.5" x14ac:dyDescent="0.2">
      <c r="A43" s="3">
        <v>38</v>
      </c>
      <c r="B43" s="8">
        <v>3718</v>
      </c>
      <c r="C43" s="4" t="s">
        <v>139</v>
      </c>
      <c r="D43" s="4" t="s">
        <v>307</v>
      </c>
      <c r="E43" s="9" t="s">
        <v>19</v>
      </c>
      <c r="F43" s="6">
        <v>40411</v>
      </c>
      <c r="G43" s="6">
        <v>10407</v>
      </c>
      <c r="H43" s="15">
        <f t="shared" si="0"/>
        <v>0.25752889064858581</v>
      </c>
      <c r="I43" s="6">
        <v>219</v>
      </c>
      <c r="J43" s="6">
        <v>103</v>
      </c>
      <c r="K43" s="12">
        <f t="shared" ref="K43:K74" si="1">G43-I43-J43</f>
        <v>10085</v>
      </c>
      <c r="L43" s="12">
        <v>7365</v>
      </c>
      <c r="M43" s="12">
        <v>2720</v>
      </c>
      <c r="N43" s="12"/>
      <c r="O43" s="12"/>
      <c r="P43" s="12"/>
      <c r="Q43" s="4" t="s">
        <v>581</v>
      </c>
      <c r="R43" s="6"/>
      <c r="S43" s="5"/>
      <c r="T43" s="4" t="s">
        <v>369</v>
      </c>
    </row>
    <row r="44" spans="1:20" ht="25.5" x14ac:dyDescent="0.2">
      <c r="A44" s="3">
        <v>39</v>
      </c>
      <c r="B44" s="8">
        <v>4327</v>
      </c>
      <c r="C44" s="4" t="s">
        <v>140</v>
      </c>
      <c r="D44" s="4" t="s">
        <v>313</v>
      </c>
      <c r="E44" s="9" t="s">
        <v>18</v>
      </c>
      <c r="F44" s="6">
        <v>40429</v>
      </c>
      <c r="G44" s="6">
        <v>17709</v>
      </c>
      <c r="H44" s="15">
        <f t="shared" si="0"/>
        <v>0.43802715872269904</v>
      </c>
      <c r="I44" s="6">
        <v>213</v>
      </c>
      <c r="J44" s="6">
        <v>147</v>
      </c>
      <c r="K44" s="12">
        <f t="shared" si="1"/>
        <v>17349</v>
      </c>
      <c r="L44" s="12">
        <v>7871</v>
      </c>
      <c r="M44" s="12">
        <v>9478</v>
      </c>
      <c r="N44" s="12"/>
      <c r="O44" s="12"/>
      <c r="P44" s="12"/>
      <c r="Q44" s="4" t="s">
        <v>582</v>
      </c>
      <c r="R44" s="6"/>
      <c r="S44" s="5"/>
      <c r="T44" s="4" t="s">
        <v>417</v>
      </c>
    </row>
    <row r="45" spans="1:20" ht="38.25" x14ac:dyDescent="0.2">
      <c r="A45" s="3">
        <v>40</v>
      </c>
      <c r="B45" s="8">
        <v>4334</v>
      </c>
      <c r="C45" s="4" t="s">
        <v>142</v>
      </c>
      <c r="D45" s="4" t="s">
        <v>303</v>
      </c>
      <c r="E45" s="9" t="s">
        <v>19</v>
      </c>
      <c r="F45" s="6">
        <v>40399</v>
      </c>
      <c r="G45" s="6">
        <v>6822</v>
      </c>
      <c r="H45" s="15">
        <f t="shared" si="0"/>
        <v>0.16886556597935592</v>
      </c>
      <c r="I45" s="6">
        <v>119</v>
      </c>
      <c r="J45" s="6">
        <v>49</v>
      </c>
      <c r="K45" s="12">
        <f t="shared" si="1"/>
        <v>6654</v>
      </c>
      <c r="L45" s="12">
        <v>2422</v>
      </c>
      <c r="M45" s="12">
        <v>4232</v>
      </c>
      <c r="N45" s="12"/>
      <c r="O45" s="12"/>
      <c r="P45" s="12"/>
      <c r="Q45" s="4" t="s">
        <v>583</v>
      </c>
      <c r="R45" s="6"/>
      <c r="S45" s="5"/>
      <c r="T45" s="4" t="s">
        <v>418</v>
      </c>
    </row>
    <row r="46" spans="1:20" ht="89.25" x14ac:dyDescent="0.2">
      <c r="A46" s="3">
        <v>41</v>
      </c>
      <c r="B46" s="8">
        <v>5055</v>
      </c>
      <c r="C46" s="4" t="s">
        <v>151</v>
      </c>
      <c r="D46" s="4" t="s">
        <v>313</v>
      </c>
      <c r="E46" s="9" t="s">
        <v>17</v>
      </c>
      <c r="F46" s="6">
        <v>40471</v>
      </c>
      <c r="G46" s="6">
        <v>21386</v>
      </c>
      <c r="H46" s="15">
        <f t="shared" si="0"/>
        <v>0.5284277630896197</v>
      </c>
      <c r="I46" s="6">
        <v>238</v>
      </c>
      <c r="J46" s="6">
        <v>71</v>
      </c>
      <c r="K46" s="12">
        <f t="shared" si="1"/>
        <v>21077</v>
      </c>
      <c r="L46" s="12">
        <v>10549</v>
      </c>
      <c r="M46" s="23">
        <v>10528</v>
      </c>
      <c r="N46" s="12"/>
      <c r="O46" s="12"/>
      <c r="P46" s="12"/>
      <c r="Q46" s="4" t="s">
        <v>584</v>
      </c>
      <c r="R46" s="6" t="s">
        <v>9</v>
      </c>
      <c r="S46" s="5"/>
      <c r="T46" s="9" t="s">
        <v>370</v>
      </c>
    </row>
    <row r="47" spans="1:20" ht="76.5" x14ac:dyDescent="0.2">
      <c r="A47" s="3">
        <v>42</v>
      </c>
      <c r="B47" s="8">
        <v>5055</v>
      </c>
      <c r="C47" s="4" t="s">
        <v>152</v>
      </c>
      <c r="D47" s="4" t="s">
        <v>313</v>
      </c>
      <c r="E47" s="9" t="s">
        <v>20</v>
      </c>
      <c r="F47" s="6">
        <v>40471</v>
      </c>
      <c r="G47" s="6">
        <v>21386</v>
      </c>
      <c r="H47" s="15">
        <f t="shared" si="0"/>
        <v>0.5284277630896197</v>
      </c>
      <c r="I47" s="6">
        <v>244</v>
      </c>
      <c r="J47" s="6">
        <v>71</v>
      </c>
      <c r="K47" s="12">
        <f t="shared" si="1"/>
        <v>21071</v>
      </c>
      <c r="L47" s="12">
        <v>11213</v>
      </c>
      <c r="M47" s="12">
        <v>9858</v>
      </c>
      <c r="N47" s="12"/>
      <c r="O47" s="12"/>
      <c r="P47" s="12"/>
      <c r="Q47" s="4" t="s">
        <v>584</v>
      </c>
      <c r="R47" s="6" t="s">
        <v>9</v>
      </c>
      <c r="S47" s="5"/>
      <c r="T47" s="4" t="s">
        <v>371</v>
      </c>
    </row>
    <row r="48" spans="1:20" ht="38.25" x14ac:dyDescent="0.2">
      <c r="A48" s="3">
        <v>43</v>
      </c>
      <c r="B48" s="8">
        <v>5055</v>
      </c>
      <c r="C48" s="4" t="s">
        <v>153</v>
      </c>
      <c r="D48" s="4" t="s">
        <v>319</v>
      </c>
      <c r="E48" s="9" t="s">
        <v>18</v>
      </c>
      <c r="F48" s="6">
        <v>40471</v>
      </c>
      <c r="G48" s="6">
        <v>21386</v>
      </c>
      <c r="H48" s="15">
        <f t="shared" si="0"/>
        <v>0.5284277630896197</v>
      </c>
      <c r="I48" s="6">
        <v>291</v>
      </c>
      <c r="J48" s="6">
        <v>71</v>
      </c>
      <c r="K48" s="12">
        <f t="shared" si="1"/>
        <v>21024</v>
      </c>
      <c r="L48" s="12">
        <v>9269</v>
      </c>
      <c r="M48" s="12">
        <v>11755</v>
      </c>
      <c r="N48" s="12"/>
      <c r="O48" s="12"/>
      <c r="P48" s="12"/>
      <c r="Q48" s="4" t="s">
        <v>585</v>
      </c>
      <c r="R48" s="6"/>
      <c r="S48" s="5"/>
      <c r="T48" s="4" t="s">
        <v>409</v>
      </c>
    </row>
    <row r="49" spans="1:20" ht="25.5" x14ac:dyDescent="0.2">
      <c r="A49" s="3">
        <v>44</v>
      </c>
      <c r="B49" s="8">
        <v>5517</v>
      </c>
      <c r="C49" s="4" t="s">
        <v>154</v>
      </c>
      <c r="D49" s="4" t="s">
        <v>308</v>
      </c>
      <c r="E49" s="9" t="s">
        <v>18</v>
      </c>
      <c r="F49" s="6">
        <v>40212</v>
      </c>
      <c r="G49" s="6">
        <v>14858</v>
      </c>
      <c r="H49" s="15">
        <f t="shared" si="0"/>
        <v>0.36949169402168508</v>
      </c>
      <c r="I49" s="6">
        <v>159</v>
      </c>
      <c r="J49" s="6">
        <v>129</v>
      </c>
      <c r="K49" s="12">
        <f t="shared" si="1"/>
        <v>14570</v>
      </c>
      <c r="L49" s="12">
        <v>4762</v>
      </c>
      <c r="M49" s="12">
        <v>9808</v>
      </c>
      <c r="N49" s="12"/>
      <c r="O49" s="12"/>
      <c r="P49" s="12"/>
      <c r="Q49" s="4" t="s">
        <v>586</v>
      </c>
      <c r="R49" s="6"/>
      <c r="S49" s="5"/>
      <c r="T49" s="4" t="s">
        <v>410</v>
      </c>
    </row>
    <row r="50" spans="1:20" ht="51" x14ac:dyDescent="0.2">
      <c r="A50" s="3">
        <v>45</v>
      </c>
      <c r="B50" s="8">
        <v>6154</v>
      </c>
      <c r="C50" s="4" t="s">
        <v>240</v>
      </c>
      <c r="D50" s="4" t="s">
        <v>304</v>
      </c>
      <c r="E50" s="9" t="s">
        <v>19</v>
      </c>
      <c r="F50" s="6">
        <v>40426</v>
      </c>
      <c r="G50" s="6">
        <v>17111</v>
      </c>
      <c r="H50" s="15">
        <f t="shared" si="0"/>
        <v>0.42326720427447684</v>
      </c>
      <c r="I50" s="6">
        <v>3023</v>
      </c>
      <c r="J50" s="6">
        <v>115</v>
      </c>
      <c r="K50" s="12">
        <f t="shared" si="1"/>
        <v>13973</v>
      </c>
      <c r="L50" s="12">
        <v>10729</v>
      </c>
      <c r="M50" s="12">
        <v>3244</v>
      </c>
      <c r="N50" s="12"/>
      <c r="O50" s="12"/>
      <c r="P50" s="12"/>
      <c r="Q50" s="4" t="s">
        <v>587</v>
      </c>
      <c r="R50" s="6"/>
      <c r="S50" s="5"/>
      <c r="T50" s="4" t="s">
        <v>406</v>
      </c>
    </row>
    <row r="51" spans="1:20" ht="38.25" x14ac:dyDescent="0.2">
      <c r="A51" s="3">
        <v>46</v>
      </c>
      <c r="B51" s="8">
        <v>6154</v>
      </c>
      <c r="C51" s="4" t="s">
        <v>163</v>
      </c>
      <c r="D51" s="4" t="s">
        <v>304</v>
      </c>
      <c r="E51" s="9" t="s">
        <v>27</v>
      </c>
      <c r="F51" s="6">
        <v>40426</v>
      </c>
      <c r="G51" s="6">
        <v>17111</v>
      </c>
      <c r="H51" s="15">
        <f t="shared" si="0"/>
        <v>0.42326720427447684</v>
      </c>
      <c r="I51" s="6">
        <v>468</v>
      </c>
      <c r="J51" s="6">
        <v>115</v>
      </c>
      <c r="K51" s="12">
        <f t="shared" si="1"/>
        <v>16528</v>
      </c>
      <c r="L51" s="12">
        <v>7451</v>
      </c>
      <c r="M51" s="12">
        <v>9077</v>
      </c>
      <c r="N51" s="12"/>
      <c r="O51" s="12"/>
      <c r="P51" s="12"/>
      <c r="Q51" s="4" t="s">
        <v>587</v>
      </c>
      <c r="R51" s="6"/>
      <c r="S51" s="5"/>
      <c r="T51" s="4" t="s">
        <v>405</v>
      </c>
    </row>
    <row r="52" spans="1:20" ht="25.5" x14ac:dyDescent="0.2">
      <c r="A52" s="3">
        <v>47</v>
      </c>
      <c r="B52" s="8">
        <v>7617</v>
      </c>
      <c r="C52" s="4" t="s">
        <v>159</v>
      </c>
      <c r="D52" s="4" t="s">
        <v>308</v>
      </c>
      <c r="E52" s="9" t="s">
        <v>18</v>
      </c>
      <c r="F52" s="6">
        <v>42162</v>
      </c>
      <c r="G52" s="6">
        <v>16572</v>
      </c>
      <c r="H52" s="15">
        <f t="shared" si="0"/>
        <v>0.39305535790522272</v>
      </c>
      <c r="I52" s="6">
        <v>262</v>
      </c>
      <c r="J52" s="6">
        <v>75</v>
      </c>
      <c r="K52" s="12">
        <f t="shared" si="1"/>
        <v>16235</v>
      </c>
      <c r="L52" s="12">
        <v>5237</v>
      </c>
      <c r="M52" s="12">
        <v>10998</v>
      </c>
      <c r="N52" s="12"/>
      <c r="O52" s="12"/>
      <c r="P52" s="12"/>
      <c r="Q52" s="9" t="s">
        <v>588</v>
      </c>
      <c r="R52" s="6"/>
      <c r="S52" s="5"/>
      <c r="T52" s="4"/>
    </row>
    <row r="53" spans="1:20" ht="38.25" x14ac:dyDescent="0.2">
      <c r="A53" s="22">
        <v>48.1</v>
      </c>
      <c r="B53" s="8">
        <v>7617</v>
      </c>
      <c r="C53" s="4" t="s">
        <v>166</v>
      </c>
      <c r="D53" s="4" t="s">
        <v>322</v>
      </c>
      <c r="E53" s="9" t="s">
        <v>37</v>
      </c>
      <c r="F53" s="6">
        <v>42162</v>
      </c>
      <c r="G53" s="6">
        <v>16572</v>
      </c>
      <c r="H53" s="15">
        <f t="shared" si="0"/>
        <v>0.39305535790522272</v>
      </c>
      <c r="I53" s="6">
        <v>319</v>
      </c>
      <c r="J53" s="6">
        <v>91</v>
      </c>
      <c r="K53" s="12">
        <f t="shared" si="1"/>
        <v>16162</v>
      </c>
      <c r="L53" s="12">
        <v>13311</v>
      </c>
      <c r="M53" s="12">
        <v>1628</v>
      </c>
      <c r="N53" s="12"/>
      <c r="O53" s="12"/>
      <c r="P53" s="12"/>
      <c r="Q53" s="9" t="s">
        <v>588</v>
      </c>
      <c r="R53" s="6"/>
      <c r="S53" s="5"/>
      <c r="T53" s="4"/>
    </row>
    <row r="54" spans="1:20" ht="38.25" x14ac:dyDescent="0.2">
      <c r="A54" s="22">
        <v>48.2</v>
      </c>
      <c r="B54" s="8">
        <v>7617</v>
      </c>
      <c r="C54" s="4" t="s">
        <v>167</v>
      </c>
      <c r="D54" s="4" t="s">
        <v>322</v>
      </c>
      <c r="E54" s="9" t="s">
        <v>37</v>
      </c>
      <c r="F54" s="6">
        <v>42162</v>
      </c>
      <c r="G54" s="6">
        <v>16572</v>
      </c>
      <c r="H54" s="15">
        <f t="shared" si="0"/>
        <v>0.39305535790522272</v>
      </c>
      <c r="I54" s="6">
        <v>319</v>
      </c>
      <c r="J54" s="6">
        <v>91</v>
      </c>
      <c r="K54" s="12">
        <f t="shared" si="1"/>
        <v>16162</v>
      </c>
      <c r="L54" s="12">
        <v>289</v>
      </c>
      <c r="M54" s="12">
        <v>15268</v>
      </c>
      <c r="N54" s="12"/>
      <c r="O54" s="12"/>
      <c r="P54" s="12"/>
      <c r="Q54" s="9" t="s">
        <v>588</v>
      </c>
      <c r="R54" s="6"/>
      <c r="S54" s="5"/>
      <c r="T54" s="4"/>
    </row>
    <row r="55" spans="1:20" ht="38.25" x14ac:dyDescent="0.2">
      <c r="A55" s="22">
        <v>48.300000000000004</v>
      </c>
      <c r="B55" s="8">
        <v>7617</v>
      </c>
      <c r="C55" s="4" t="s">
        <v>168</v>
      </c>
      <c r="D55" s="4" t="s">
        <v>322</v>
      </c>
      <c r="E55" s="9" t="s">
        <v>37</v>
      </c>
      <c r="F55" s="6">
        <v>42162</v>
      </c>
      <c r="G55" s="6">
        <v>16572</v>
      </c>
      <c r="H55" s="15">
        <f t="shared" si="0"/>
        <v>0.39305535790522272</v>
      </c>
      <c r="I55" s="6">
        <v>319</v>
      </c>
      <c r="J55" s="6">
        <v>91</v>
      </c>
      <c r="K55" s="12">
        <f t="shared" si="1"/>
        <v>16162</v>
      </c>
      <c r="L55" s="12">
        <v>14232</v>
      </c>
      <c r="M55" s="12">
        <v>1424</v>
      </c>
      <c r="N55" s="12"/>
      <c r="O55" s="12"/>
      <c r="P55" s="12"/>
      <c r="Q55" s="9" t="s">
        <v>588</v>
      </c>
      <c r="R55" s="6"/>
      <c r="S55" s="5"/>
      <c r="T55" s="4"/>
    </row>
    <row r="56" spans="1:20" ht="89.25" x14ac:dyDescent="0.2">
      <c r="A56" s="22">
        <v>49.1</v>
      </c>
      <c r="B56" s="8">
        <v>7617</v>
      </c>
      <c r="C56" s="4" t="s">
        <v>268</v>
      </c>
      <c r="D56" s="4" t="s">
        <v>304</v>
      </c>
      <c r="E56" s="9" t="s">
        <v>27</v>
      </c>
      <c r="F56" s="6">
        <v>42162</v>
      </c>
      <c r="G56" s="6">
        <v>16572</v>
      </c>
      <c r="H56" s="15">
        <f t="shared" si="0"/>
        <v>0.39305535790522272</v>
      </c>
      <c r="I56" s="6">
        <v>393</v>
      </c>
      <c r="J56" s="6">
        <v>117</v>
      </c>
      <c r="K56" s="12">
        <f t="shared" si="1"/>
        <v>16062</v>
      </c>
      <c r="L56" s="12">
        <v>3412</v>
      </c>
      <c r="M56" s="12">
        <v>11872</v>
      </c>
      <c r="N56" s="12"/>
      <c r="O56" s="12"/>
      <c r="P56" s="12"/>
      <c r="Q56" s="9" t="s">
        <v>589</v>
      </c>
      <c r="R56" s="6"/>
      <c r="S56" s="5"/>
      <c r="T56" s="4"/>
    </row>
    <row r="57" spans="1:20" ht="102" x14ac:dyDescent="0.2">
      <c r="A57" s="22">
        <v>49.2</v>
      </c>
      <c r="B57" s="8">
        <v>7617</v>
      </c>
      <c r="C57" s="4" t="s">
        <v>267</v>
      </c>
      <c r="D57" s="4" t="s">
        <v>304</v>
      </c>
      <c r="E57" s="9" t="s">
        <v>177</v>
      </c>
      <c r="F57" s="6">
        <v>42162</v>
      </c>
      <c r="G57" s="6">
        <v>16572</v>
      </c>
      <c r="H57" s="15">
        <f t="shared" si="0"/>
        <v>0.39305535790522272</v>
      </c>
      <c r="I57" s="6">
        <v>393</v>
      </c>
      <c r="J57" s="6">
        <v>117</v>
      </c>
      <c r="K57" s="12">
        <f t="shared" si="1"/>
        <v>16062</v>
      </c>
      <c r="L57" s="12">
        <v>11860</v>
      </c>
      <c r="M57" s="12">
        <v>3814</v>
      </c>
      <c r="N57" s="12"/>
      <c r="O57" s="12"/>
      <c r="P57" s="12"/>
      <c r="Q57" s="9" t="s">
        <v>589</v>
      </c>
      <c r="R57" s="6"/>
      <c r="S57" s="5"/>
      <c r="T57" s="4"/>
    </row>
    <row r="58" spans="1:20" ht="102" x14ac:dyDescent="0.2">
      <c r="A58" s="3">
        <v>50</v>
      </c>
      <c r="B58" s="8">
        <v>7624</v>
      </c>
      <c r="C58" s="4" t="s">
        <v>267</v>
      </c>
      <c r="D58" s="4" t="s">
        <v>304</v>
      </c>
      <c r="E58" s="9" t="s">
        <v>177</v>
      </c>
      <c r="F58" s="6">
        <v>41771</v>
      </c>
      <c r="G58" s="6">
        <v>9253</v>
      </c>
      <c r="H58" s="15">
        <f t="shared" si="0"/>
        <v>0.22151732062914462</v>
      </c>
      <c r="I58" s="6">
        <v>133</v>
      </c>
      <c r="J58" s="6">
        <v>56</v>
      </c>
      <c r="K58" s="12">
        <f t="shared" si="1"/>
        <v>9064</v>
      </c>
      <c r="L58" s="12">
        <v>6294</v>
      </c>
      <c r="M58" s="12">
        <v>2770</v>
      </c>
      <c r="N58" s="12"/>
      <c r="O58" s="12"/>
      <c r="P58" s="12"/>
      <c r="Q58" s="9" t="s">
        <v>590</v>
      </c>
      <c r="R58" s="6"/>
      <c r="S58" s="5"/>
      <c r="T58" s="4" t="s">
        <v>372</v>
      </c>
    </row>
    <row r="59" spans="1:20" ht="38.25" x14ac:dyDescent="0.2">
      <c r="A59" s="3">
        <v>51</v>
      </c>
      <c r="B59" s="8">
        <v>7708</v>
      </c>
      <c r="C59" s="4" t="s">
        <v>169</v>
      </c>
      <c r="D59" s="4" t="s">
        <v>307</v>
      </c>
      <c r="E59" s="9" t="s">
        <v>19</v>
      </c>
      <c r="F59" s="6">
        <v>41317</v>
      </c>
      <c r="G59" s="6">
        <v>5829</v>
      </c>
      <c r="H59" s="15">
        <f t="shared" si="0"/>
        <v>0.14107994288065445</v>
      </c>
      <c r="I59" s="6">
        <v>160</v>
      </c>
      <c r="J59" s="6">
        <v>70</v>
      </c>
      <c r="K59" s="12">
        <f t="shared" si="1"/>
        <v>5599</v>
      </c>
      <c r="L59" s="12">
        <v>4722</v>
      </c>
      <c r="M59" s="12">
        <v>877</v>
      </c>
      <c r="N59" s="12"/>
      <c r="O59" s="12"/>
      <c r="P59" s="12"/>
      <c r="Q59" s="9" t="s">
        <v>591</v>
      </c>
      <c r="R59" s="6"/>
      <c r="S59" s="5"/>
      <c r="T59" s="4"/>
    </row>
    <row r="60" spans="1:20" ht="38.25" x14ac:dyDescent="0.2">
      <c r="A60" s="3">
        <v>52</v>
      </c>
      <c r="B60" s="8">
        <v>8100</v>
      </c>
      <c r="C60" s="4" t="s">
        <v>171</v>
      </c>
      <c r="D60" s="4" t="s">
        <v>307</v>
      </c>
      <c r="E60" s="9" t="s">
        <v>19</v>
      </c>
      <c r="F60" s="6">
        <v>41616</v>
      </c>
      <c r="G60" s="6">
        <v>4454</v>
      </c>
      <c r="H60" s="15">
        <f t="shared" si="0"/>
        <v>0.10702614379084967</v>
      </c>
      <c r="I60" s="6">
        <v>149</v>
      </c>
      <c r="J60" s="6">
        <v>99</v>
      </c>
      <c r="K60" s="12">
        <f t="shared" si="1"/>
        <v>4206</v>
      </c>
      <c r="L60" s="12">
        <v>3798</v>
      </c>
      <c r="M60" s="12">
        <v>408</v>
      </c>
      <c r="N60" s="12"/>
      <c r="O60" s="12"/>
      <c r="P60" s="12"/>
      <c r="Q60" s="9" t="s">
        <v>592</v>
      </c>
      <c r="R60" s="6"/>
      <c r="S60" s="5"/>
      <c r="T60" s="4"/>
    </row>
    <row r="61" spans="1:20" ht="63.75" x14ac:dyDescent="0.2">
      <c r="A61" s="3">
        <v>53</v>
      </c>
      <c r="B61" s="8">
        <v>8345</v>
      </c>
      <c r="C61" s="4" t="s">
        <v>181</v>
      </c>
      <c r="D61" s="4" t="s">
        <v>304</v>
      </c>
      <c r="E61" s="9" t="s">
        <v>174</v>
      </c>
      <c r="F61" s="6">
        <v>39745</v>
      </c>
      <c r="G61" s="6">
        <v>23939</v>
      </c>
      <c r="H61" s="15">
        <f t="shared" si="0"/>
        <v>0.60231475657315381</v>
      </c>
      <c r="I61" s="6">
        <v>147</v>
      </c>
      <c r="J61" s="6">
        <v>93</v>
      </c>
      <c r="K61" s="12">
        <f t="shared" si="1"/>
        <v>23699</v>
      </c>
      <c r="L61" s="12"/>
      <c r="M61" s="12"/>
      <c r="N61" s="12"/>
      <c r="O61" s="12">
        <v>9934</v>
      </c>
      <c r="P61" s="12">
        <v>13765</v>
      </c>
      <c r="Q61" s="9" t="s">
        <v>593</v>
      </c>
      <c r="R61" s="6"/>
      <c r="S61" s="5"/>
      <c r="T61" s="4"/>
    </row>
    <row r="62" spans="1:20" ht="63.75" x14ac:dyDescent="0.2">
      <c r="A62" s="3">
        <v>54</v>
      </c>
      <c r="B62" s="8">
        <v>8345</v>
      </c>
      <c r="C62" s="4" t="s">
        <v>182</v>
      </c>
      <c r="D62" s="4" t="s">
        <v>304</v>
      </c>
      <c r="E62" s="9" t="s">
        <v>174</v>
      </c>
      <c r="F62" s="6">
        <v>39745</v>
      </c>
      <c r="G62" s="6">
        <v>23939</v>
      </c>
      <c r="H62" s="15">
        <f t="shared" si="0"/>
        <v>0.60231475657315381</v>
      </c>
      <c r="I62" s="6">
        <v>148</v>
      </c>
      <c r="J62" s="6">
        <v>88</v>
      </c>
      <c r="K62" s="12">
        <f t="shared" si="1"/>
        <v>23703</v>
      </c>
      <c r="L62" s="12"/>
      <c r="M62" s="12"/>
      <c r="N62" s="12"/>
      <c r="O62" s="12">
        <v>9924</v>
      </c>
      <c r="P62" s="12">
        <v>13779</v>
      </c>
      <c r="Q62" s="9" t="s">
        <v>593</v>
      </c>
      <c r="R62" s="6"/>
      <c r="S62" s="5"/>
      <c r="T62" s="4"/>
    </row>
    <row r="63" spans="1:20" ht="25.5" x14ac:dyDescent="0.2">
      <c r="A63" s="3">
        <v>55</v>
      </c>
      <c r="B63" s="8">
        <v>8345</v>
      </c>
      <c r="C63" s="4" t="s">
        <v>179</v>
      </c>
      <c r="D63" s="4" t="s">
        <v>304</v>
      </c>
      <c r="E63" s="9" t="s">
        <v>19</v>
      </c>
      <c r="F63" s="6">
        <v>39745</v>
      </c>
      <c r="G63" s="6">
        <v>23939</v>
      </c>
      <c r="H63" s="15">
        <f t="shared" si="0"/>
        <v>0.60231475657315381</v>
      </c>
      <c r="I63" s="6">
        <v>4077</v>
      </c>
      <c r="J63" s="6">
        <v>77</v>
      </c>
      <c r="K63" s="12">
        <f t="shared" si="1"/>
        <v>19785</v>
      </c>
      <c r="L63" s="12">
        <v>15374</v>
      </c>
      <c r="M63" s="12">
        <v>4411</v>
      </c>
      <c r="N63" s="12"/>
      <c r="O63" s="12"/>
      <c r="P63" s="12"/>
      <c r="Q63" s="9" t="s">
        <v>593</v>
      </c>
      <c r="R63" s="6"/>
      <c r="S63" s="5"/>
      <c r="T63" s="4"/>
    </row>
    <row r="64" spans="1:20" ht="51" x14ac:dyDescent="0.2">
      <c r="A64" s="3">
        <v>56</v>
      </c>
      <c r="B64" s="8">
        <v>8359</v>
      </c>
      <c r="C64" s="4" t="s">
        <v>176</v>
      </c>
      <c r="D64" s="4" t="s">
        <v>304</v>
      </c>
      <c r="E64" s="9" t="s">
        <v>177</v>
      </c>
      <c r="F64" s="6">
        <v>42436</v>
      </c>
      <c r="G64" s="6">
        <v>9816</v>
      </c>
      <c r="H64" s="15">
        <f t="shared" si="0"/>
        <v>0.23131303610142331</v>
      </c>
      <c r="I64" s="6">
        <v>158</v>
      </c>
      <c r="J64" s="6">
        <v>49</v>
      </c>
      <c r="K64" s="12">
        <f t="shared" si="1"/>
        <v>9609</v>
      </c>
      <c r="L64" s="12">
        <v>9235</v>
      </c>
      <c r="M64" s="12">
        <v>374</v>
      </c>
      <c r="N64" s="12"/>
      <c r="O64" s="12"/>
      <c r="P64" s="12"/>
      <c r="Q64" s="9" t="s">
        <v>594</v>
      </c>
      <c r="R64" s="6"/>
      <c r="S64" s="5"/>
      <c r="T64" s="4"/>
    </row>
    <row r="65" spans="1:20" ht="51" x14ac:dyDescent="0.2">
      <c r="A65" s="3">
        <v>57</v>
      </c>
      <c r="B65" s="8">
        <v>8359</v>
      </c>
      <c r="C65" s="4" t="s">
        <v>175</v>
      </c>
      <c r="D65" s="4" t="s">
        <v>304</v>
      </c>
      <c r="E65" s="9" t="s">
        <v>177</v>
      </c>
      <c r="F65" s="6">
        <v>42436</v>
      </c>
      <c r="G65" s="6">
        <v>9816</v>
      </c>
      <c r="H65" s="15">
        <f t="shared" si="0"/>
        <v>0.23131303610142331</v>
      </c>
      <c r="I65" s="6">
        <v>189</v>
      </c>
      <c r="J65" s="6">
        <v>50</v>
      </c>
      <c r="K65" s="12">
        <f t="shared" si="1"/>
        <v>9577</v>
      </c>
      <c r="L65" s="12">
        <v>9210</v>
      </c>
      <c r="M65" s="12">
        <v>367</v>
      </c>
      <c r="N65" s="12"/>
      <c r="O65" s="12"/>
      <c r="P65" s="12"/>
      <c r="Q65" s="9" t="s">
        <v>594</v>
      </c>
      <c r="R65" s="6"/>
      <c r="S65" s="5"/>
      <c r="T65" s="4"/>
    </row>
    <row r="66" spans="1:20" ht="51" x14ac:dyDescent="0.2">
      <c r="A66" s="3">
        <v>58</v>
      </c>
      <c r="B66" s="8">
        <v>8373</v>
      </c>
      <c r="C66" s="4" t="s">
        <v>172</v>
      </c>
      <c r="D66" s="4" t="s">
        <v>307</v>
      </c>
      <c r="E66" s="9" t="s">
        <v>18</v>
      </c>
      <c r="F66" s="6">
        <v>44214</v>
      </c>
      <c r="G66" s="6">
        <v>25421</v>
      </c>
      <c r="H66" s="15">
        <f t="shared" si="0"/>
        <v>0.57495363459537707</v>
      </c>
      <c r="I66" s="6">
        <v>1178</v>
      </c>
      <c r="J66" s="6">
        <v>507</v>
      </c>
      <c r="K66" s="12">
        <f t="shared" si="1"/>
        <v>23736</v>
      </c>
      <c r="L66" s="12">
        <v>8637</v>
      </c>
      <c r="M66" s="12">
        <v>15099</v>
      </c>
      <c r="N66" s="12"/>
      <c r="O66" s="12"/>
      <c r="P66" s="12"/>
      <c r="Q66" s="9" t="s">
        <v>595</v>
      </c>
      <c r="R66" s="6"/>
      <c r="S66" s="5"/>
      <c r="T66" s="4"/>
    </row>
    <row r="67" spans="1:20" ht="38.25" x14ac:dyDescent="0.2">
      <c r="A67" s="3">
        <v>59</v>
      </c>
      <c r="B67" s="8">
        <v>8373</v>
      </c>
      <c r="C67" s="4" t="s">
        <v>173</v>
      </c>
      <c r="D67" s="4" t="s">
        <v>319</v>
      </c>
      <c r="E67" s="9" t="s">
        <v>18</v>
      </c>
      <c r="F67" s="6">
        <v>44214</v>
      </c>
      <c r="G67" s="6">
        <v>25421</v>
      </c>
      <c r="H67" s="15">
        <f t="shared" si="0"/>
        <v>0.57495363459537707</v>
      </c>
      <c r="I67" s="6">
        <v>612</v>
      </c>
      <c r="J67" s="6">
        <v>507</v>
      </c>
      <c r="K67" s="12">
        <f t="shared" si="1"/>
        <v>24302</v>
      </c>
      <c r="L67" s="12">
        <v>12435</v>
      </c>
      <c r="M67" s="12">
        <v>11867</v>
      </c>
      <c r="N67" s="12"/>
      <c r="O67" s="12"/>
      <c r="P67" s="12"/>
      <c r="Q67" s="9" t="s">
        <v>596</v>
      </c>
      <c r="R67" s="6"/>
      <c r="S67" s="5"/>
      <c r="T67" s="4" t="s">
        <v>373</v>
      </c>
    </row>
    <row r="68" spans="1:20" ht="25.5" x14ac:dyDescent="0.2">
      <c r="A68" s="3">
        <v>60</v>
      </c>
      <c r="B68" s="8">
        <v>8709</v>
      </c>
      <c r="C68" s="4" t="s">
        <v>178</v>
      </c>
      <c r="D68" s="4" t="s">
        <v>319</v>
      </c>
      <c r="E68" s="9" t="s">
        <v>18</v>
      </c>
      <c r="F68" s="6">
        <v>41873</v>
      </c>
      <c r="G68" s="6">
        <v>17563</v>
      </c>
      <c r="H68" s="15">
        <f t="shared" si="0"/>
        <v>0.41943495808755044</v>
      </c>
      <c r="I68" s="6">
        <v>159</v>
      </c>
      <c r="J68" s="6">
        <v>51</v>
      </c>
      <c r="K68" s="12">
        <f t="shared" si="1"/>
        <v>17353</v>
      </c>
      <c r="L68" s="12">
        <v>9591</v>
      </c>
      <c r="M68" s="12">
        <v>7762</v>
      </c>
      <c r="N68" s="12"/>
      <c r="O68" s="12"/>
      <c r="P68" s="12"/>
      <c r="Q68" s="9" t="s">
        <v>546</v>
      </c>
      <c r="R68" s="6"/>
      <c r="S68" s="5"/>
      <c r="T68" s="4" t="s">
        <v>374</v>
      </c>
    </row>
    <row r="69" spans="1:20" ht="25.5" x14ac:dyDescent="0.2">
      <c r="A69" s="3">
        <v>61</v>
      </c>
      <c r="B69" s="8">
        <v>8709</v>
      </c>
      <c r="C69" s="4" t="s">
        <v>157</v>
      </c>
      <c r="D69" s="4" t="s">
        <v>319</v>
      </c>
      <c r="E69" s="9" t="s">
        <v>18</v>
      </c>
      <c r="F69" s="6">
        <v>41873</v>
      </c>
      <c r="G69" s="6">
        <v>17563</v>
      </c>
      <c r="H69" s="15">
        <f t="shared" si="0"/>
        <v>0.41943495808755044</v>
      </c>
      <c r="I69" s="6">
        <v>844</v>
      </c>
      <c r="J69" s="6">
        <v>51</v>
      </c>
      <c r="K69" s="12">
        <f t="shared" si="1"/>
        <v>16668</v>
      </c>
      <c r="L69" s="12">
        <v>4161</v>
      </c>
      <c r="M69" s="12">
        <v>12507</v>
      </c>
      <c r="N69" s="12"/>
      <c r="O69" s="12"/>
      <c r="P69" s="12"/>
      <c r="Q69" s="9" t="s">
        <v>547</v>
      </c>
      <c r="R69" s="6"/>
      <c r="S69" s="5"/>
      <c r="T69" s="4" t="s">
        <v>375</v>
      </c>
    </row>
    <row r="70" spans="1:20" ht="63.75" x14ac:dyDescent="0.2">
      <c r="A70" s="3">
        <v>62</v>
      </c>
      <c r="B70" s="8">
        <v>8814</v>
      </c>
      <c r="C70" s="4" t="s">
        <v>183</v>
      </c>
      <c r="D70" s="4" t="s">
        <v>304</v>
      </c>
      <c r="E70" s="9" t="s">
        <v>174</v>
      </c>
      <c r="F70" s="6">
        <v>41900</v>
      </c>
      <c r="G70" s="6">
        <v>20900</v>
      </c>
      <c r="H70" s="15">
        <f t="shared" si="0"/>
        <v>0.49880668257756561</v>
      </c>
      <c r="I70" s="6">
        <v>784</v>
      </c>
      <c r="J70" s="6">
        <v>10095</v>
      </c>
      <c r="K70" s="12">
        <f t="shared" si="1"/>
        <v>10021</v>
      </c>
      <c r="L70" s="12"/>
      <c r="M70" s="12"/>
      <c r="N70" s="12"/>
      <c r="O70" s="12">
        <v>2027</v>
      </c>
      <c r="P70" s="12">
        <v>7994</v>
      </c>
      <c r="Q70" s="9" t="s">
        <v>548</v>
      </c>
      <c r="R70" s="6"/>
      <c r="S70" s="5"/>
      <c r="T70" s="4"/>
    </row>
    <row r="71" spans="1:20" ht="51" x14ac:dyDescent="0.2">
      <c r="A71" s="3">
        <v>63</v>
      </c>
      <c r="B71" s="8">
        <v>8828</v>
      </c>
      <c r="C71" s="4" t="s">
        <v>184</v>
      </c>
      <c r="D71" s="4" t="s">
        <v>304</v>
      </c>
      <c r="E71" s="9" t="s">
        <v>177</v>
      </c>
      <c r="F71" s="6">
        <v>41786</v>
      </c>
      <c r="G71" s="6">
        <v>17038</v>
      </c>
      <c r="H71" s="15">
        <f t="shared" si="0"/>
        <v>0.40774422055233811</v>
      </c>
      <c r="I71" s="6">
        <v>160</v>
      </c>
      <c r="J71" s="6">
        <v>128</v>
      </c>
      <c r="K71" s="12">
        <f t="shared" si="1"/>
        <v>16750</v>
      </c>
      <c r="L71" s="12">
        <v>6143</v>
      </c>
      <c r="M71" s="12">
        <v>10607</v>
      </c>
      <c r="N71" s="12"/>
      <c r="O71" s="12"/>
      <c r="P71" s="12"/>
      <c r="Q71" s="9" t="s">
        <v>549</v>
      </c>
      <c r="R71" s="6"/>
      <c r="S71" s="5"/>
      <c r="T71" s="4" t="s">
        <v>376</v>
      </c>
    </row>
    <row r="72" spans="1:20" ht="38.25" x14ac:dyDescent="0.2">
      <c r="A72" s="3">
        <v>64</v>
      </c>
      <c r="B72" s="8">
        <v>9444</v>
      </c>
      <c r="C72" s="4" t="s">
        <v>190</v>
      </c>
      <c r="D72" s="4" t="s">
        <v>303</v>
      </c>
      <c r="E72" s="9" t="s">
        <v>19</v>
      </c>
      <c r="F72" s="6">
        <v>41489</v>
      </c>
      <c r="G72" s="6">
        <v>4822</v>
      </c>
      <c r="H72" s="15">
        <f t="shared" si="0"/>
        <v>0.11622357733375112</v>
      </c>
      <c r="I72" s="6">
        <v>75</v>
      </c>
      <c r="J72" s="6">
        <v>27</v>
      </c>
      <c r="K72" s="12">
        <f t="shared" si="1"/>
        <v>4720</v>
      </c>
      <c r="L72" s="12">
        <v>3120</v>
      </c>
      <c r="M72" s="12">
        <v>1600</v>
      </c>
      <c r="N72" s="12"/>
      <c r="O72" s="12"/>
      <c r="P72" s="12"/>
      <c r="Q72" s="9" t="s">
        <v>550</v>
      </c>
      <c r="R72" s="6"/>
      <c r="S72" s="5"/>
      <c r="T72" s="4" t="s">
        <v>377</v>
      </c>
    </row>
    <row r="73" spans="1:20" ht="38.25" x14ac:dyDescent="0.2">
      <c r="A73" s="3">
        <v>65</v>
      </c>
      <c r="B73" s="8">
        <v>9808</v>
      </c>
      <c r="C73" s="4" t="s">
        <v>189</v>
      </c>
      <c r="D73" s="4" t="s">
        <v>318</v>
      </c>
      <c r="E73" s="9" t="s">
        <v>18</v>
      </c>
      <c r="F73" s="6">
        <v>42225</v>
      </c>
      <c r="G73" s="6">
        <v>17066</v>
      </c>
      <c r="H73" s="15">
        <f t="shared" si="0"/>
        <v>0.40416814683244523</v>
      </c>
      <c r="I73" s="6">
        <v>142</v>
      </c>
      <c r="J73" s="6">
        <v>69</v>
      </c>
      <c r="K73" s="12">
        <f t="shared" si="1"/>
        <v>16855</v>
      </c>
      <c r="L73" s="12">
        <v>10204</v>
      </c>
      <c r="M73" s="12">
        <v>6651</v>
      </c>
      <c r="N73" s="12"/>
      <c r="O73" s="12"/>
      <c r="P73" s="12"/>
      <c r="Q73" s="9" t="s">
        <v>551</v>
      </c>
      <c r="R73" s="6"/>
      <c r="S73" s="5"/>
      <c r="T73" s="9" t="s">
        <v>378</v>
      </c>
    </row>
    <row r="74" spans="1:20" ht="51" x14ac:dyDescent="0.2">
      <c r="A74" s="3">
        <v>66</v>
      </c>
      <c r="B74" s="8">
        <v>10186</v>
      </c>
      <c r="C74" s="4" t="s">
        <v>191</v>
      </c>
      <c r="D74" s="4" t="s">
        <v>304</v>
      </c>
      <c r="E74" s="9" t="s">
        <v>19</v>
      </c>
      <c r="F74" s="6">
        <v>43374</v>
      </c>
      <c r="G74" s="6">
        <v>10859</v>
      </c>
      <c r="H74" s="15">
        <f t="shared" si="0"/>
        <v>0.25035735694194677</v>
      </c>
      <c r="I74" s="6">
        <v>109</v>
      </c>
      <c r="J74" s="6">
        <v>54</v>
      </c>
      <c r="K74" s="12">
        <f t="shared" si="1"/>
        <v>10696</v>
      </c>
      <c r="L74" s="12">
        <v>7126</v>
      </c>
      <c r="M74" s="12">
        <v>3570</v>
      </c>
      <c r="N74" s="12"/>
      <c r="O74" s="12"/>
      <c r="P74" s="12"/>
      <c r="Q74" s="9" t="s">
        <v>552</v>
      </c>
      <c r="R74" s="6"/>
      <c r="S74" s="5"/>
      <c r="T74" s="4" t="s">
        <v>379</v>
      </c>
    </row>
    <row r="75" spans="1:20" ht="63.75" x14ac:dyDescent="0.2">
      <c r="A75" s="3">
        <v>67</v>
      </c>
      <c r="B75" s="8">
        <v>11376</v>
      </c>
      <c r="C75" s="4" t="s">
        <v>195</v>
      </c>
      <c r="D75" s="4" t="s">
        <v>323</v>
      </c>
      <c r="E75" s="9" t="s">
        <v>149</v>
      </c>
      <c r="F75" s="6">
        <v>45556</v>
      </c>
      <c r="G75" s="6">
        <v>15641</v>
      </c>
      <c r="H75" s="15">
        <f t="shared" si="0"/>
        <v>0.34333567477390464</v>
      </c>
      <c r="I75" s="6">
        <v>115</v>
      </c>
      <c r="J75" s="6">
        <v>408</v>
      </c>
      <c r="K75" s="12">
        <f t="shared" ref="K75:K106" si="2">G75-I75-J75</f>
        <v>15118</v>
      </c>
      <c r="L75" s="12"/>
      <c r="M75" s="12"/>
      <c r="N75" s="12"/>
      <c r="O75" s="12">
        <v>7922</v>
      </c>
      <c r="P75" s="12">
        <v>7196</v>
      </c>
      <c r="Q75" s="9" t="s">
        <v>544</v>
      </c>
      <c r="R75" s="6"/>
      <c r="S75" s="5"/>
      <c r="T75" s="4"/>
    </row>
    <row r="76" spans="1:20" ht="63.75" x14ac:dyDescent="0.2">
      <c r="A76" s="3">
        <v>68</v>
      </c>
      <c r="B76" s="8">
        <v>11376</v>
      </c>
      <c r="C76" s="4" t="s">
        <v>197</v>
      </c>
      <c r="D76" s="4" t="s">
        <v>313</v>
      </c>
      <c r="E76" s="9" t="s">
        <v>149</v>
      </c>
      <c r="F76" s="6">
        <v>45556</v>
      </c>
      <c r="G76" s="6">
        <v>15641</v>
      </c>
      <c r="H76" s="15">
        <f t="shared" si="0"/>
        <v>0.34333567477390464</v>
      </c>
      <c r="I76" s="6">
        <v>140</v>
      </c>
      <c r="J76" s="6">
        <v>417</v>
      </c>
      <c r="K76" s="12">
        <f t="shared" si="2"/>
        <v>15084</v>
      </c>
      <c r="L76" s="12"/>
      <c r="M76" s="12"/>
      <c r="N76" s="12"/>
      <c r="O76" s="12">
        <v>6466</v>
      </c>
      <c r="P76" s="12">
        <v>8618</v>
      </c>
      <c r="Q76" s="9" t="s">
        <v>544</v>
      </c>
      <c r="R76" s="6"/>
      <c r="S76" s="5"/>
      <c r="T76" s="4"/>
    </row>
    <row r="77" spans="1:20" ht="38.25" x14ac:dyDescent="0.2">
      <c r="A77" s="3">
        <v>69</v>
      </c>
      <c r="B77" s="8">
        <v>11376</v>
      </c>
      <c r="C77" s="4" t="s">
        <v>192</v>
      </c>
      <c r="D77" s="4" t="s">
        <v>313</v>
      </c>
      <c r="E77" s="9" t="s">
        <v>20</v>
      </c>
      <c r="F77" s="6">
        <v>45556</v>
      </c>
      <c r="G77" s="6">
        <v>15641</v>
      </c>
      <c r="H77" s="15">
        <f t="shared" si="0"/>
        <v>0.34333567477390464</v>
      </c>
      <c r="I77" s="6">
        <v>326</v>
      </c>
      <c r="J77" s="6">
        <v>173</v>
      </c>
      <c r="K77" s="12">
        <f t="shared" si="2"/>
        <v>15142</v>
      </c>
      <c r="L77" s="12">
        <v>8433</v>
      </c>
      <c r="M77" s="12">
        <v>6709</v>
      </c>
      <c r="N77" s="12"/>
      <c r="O77" s="12"/>
      <c r="P77" s="12"/>
      <c r="Q77" s="9" t="s">
        <v>544</v>
      </c>
      <c r="R77" s="6"/>
      <c r="S77" s="5"/>
      <c r="T77" s="4" t="s">
        <v>380</v>
      </c>
    </row>
    <row r="78" spans="1:20" ht="38.25" x14ac:dyDescent="0.2">
      <c r="A78" s="3">
        <v>70</v>
      </c>
      <c r="B78" s="8">
        <v>11390</v>
      </c>
      <c r="C78" s="4" t="s">
        <v>196</v>
      </c>
      <c r="D78" s="4" t="s">
        <v>323</v>
      </c>
      <c r="E78" s="9" t="s">
        <v>20</v>
      </c>
      <c r="F78" s="6">
        <v>45138</v>
      </c>
      <c r="G78" s="6">
        <v>18991</v>
      </c>
      <c r="H78" s="15">
        <f t="shared" si="0"/>
        <v>0.42073197749124908</v>
      </c>
      <c r="I78" s="6">
        <v>96</v>
      </c>
      <c r="J78" s="6">
        <v>60</v>
      </c>
      <c r="K78" s="12">
        <f t="shared" si="2"/>
        <v>18835</v>
      </c>
      <c r="L78" s="12">
        <v>8145</v>
      </c>
      <c r="M78" s="12">
        <v>10690</v>
      </c>
      <c r="N78" s="12"/>
      <c r="O78" s="12"/>
      <c r="P78" s="12"/>
      <c r="Q78" s="9" t="s">
        <v>545</v>
      </c>
      <c r="R78" s="6"/>
      <c r="S78" s="5"/>
      <c r="T78" s="4" t="s">
        <v>381</v>
      </c>
    </row>
    <row r="79" spans="1:20" ht="51" x14ac:dyDescent="0.2">
      <c r="A79" s="3">
        <v>71</v>
      </c>
      <c r="B79" s="8">
        <v>11390</v>
      </c>
      <c r="C79" s="4" t="s">
        <v>199</v>
      </c>
      <c r="D79" s="4" t="s">
        <v>323</v>
      </c>
      <c r="E79" s="9" t="s">
        <v>177</v>
      </c>
      <c r="F79" s="6">
        <v>45138</v>
      </c>
      <c r="G79" s="6">
        <v>18991</v>
      </c>
      <c r="H79" s="15">
        <f t="shared" si="0"/>
        <v>0.42073197749124908</v>
      </c>
      <c r="I79" s="6">
        <v>184</v>
      </c>
      <c r="J79" s="6">
        <v>60</v>
      </c>
      <c r="K79" s="12">
        <f t="shared" si="2"/>
        <v>18747</v>
      </c>
      <c r="L79" s="12">
        <v>16014</v>
      </c>
      <c r="M79" s="12">
        <v>2733</v>
      </c>
      <c r="N79" s="12"/>
      <c r="O79" s="12"/>
      <c r="P79" s="12"/>
      <c r="Q79" s="9" t="s">
        <v>545</v>
      </c>
      <c r="R79" s="6"/>
      <c r="S79" s="5"/>
      <c r="T79" s="4" t="s">
        <v>382</v>
      </c>
    </row>
    <row r="80" spans="1:20" ht="25.5" x14ac:dyDescent="0.2">
      <c r="A80" s="3">
        <v>72</v>
      </c>
      <c r="B80" s="8">
        <v>11628</v>
      </c>
      <c r="C80" s="4" t="s">
        <v>193</v>
      </c>
      <c r="D80" s="4" t="s">
        <v>311</v>
      </c>
      <c r="E80" s="9" t="s">
        <v>18</v>
      </c>
      <c r="F80" s="6">
        <v>45675</v>
      </c>
      <c r="G80" s="6">
        <v>24819</v>
      </c>
      <c r="H80" s="15">
        <f t="shared" si="0"/>
        <v>0.54338259441707715</v>
      </c>
      <c r="I80" s="6">
        <v>303</v>
      </c>
      <c r="J80" s="6">
        <v>123</v>
      </c>
      <c r="K80" s="12">
        <f t="shared" si="2"/>
        <v>24393</v>
      </c>
      <c r="L80" s="12">
        <v>7405</v>
      </c>
      <c r="M80" s="12">
        <v>16988</v>
      </c>
      <c r="N80" s="12"/>
      <c r="O80" s="12"/>
      <c r="P80" s="12"/>
      <c r="Q80" s="9" t="s">
        <v>537</v>
      </c>
      <c r="R80" s="6"/>
      <c r="S80" s="5"/>
      <c r="T80" s="4" t="s">
        <v>383</v>
      </c>
    </row>
    <row r="81" spans="1:20" ht="63.75" x14ac:dyDescent="0.2">
      <c r="A81" s="3">
        <v>73</v>
      </c>
      <c r="B81" s="8">
        <v>11677</v>
      </c>
      <c r="C81" s="4" t="s">
        <v>198</v>
      </c>
      <c r="D81" s="4" t="s">
        <v>318</v>
      </c>
      <c r="E81" s="9" t="s">
        <v>149</v>
      </c>
      <c r="F81" s="6">
        <v>45510</v>
      </c>
      <c r="G81" s="6">
        <v>4794</v>
      </c>
      <c r="H81" s="15">
        <f t="shared" si="0"/>
        <v>0.1053394858272907</v>
      </c>
      <c r="I81" s="6">
        <v>131</v>
      </c>
      <c r="J81" s="6">
        <v>852</v>
      </c>
      <c r="K81" s="12">
        <f t="shared" si="2"/>
        <v>3811</v>
      </c>
      <c r="L81" s="12"/>
      <c r="M81" s="12"/>
      <c r="N81" s="12"/>
      <c r="O81" s="12">
        <v>469</v>
      </c>
      <c r="P81" s="12">
        <v>3342</v>
      </c>
      <c r="Q81" s="9" t="s">
        <v>538</v>
      </c>
      <c r="R81" s="6"/>
      <c r="S81" s="5"/>
      <c r="T81" s="4" t="s">
        <v>227</v>
      </c>
    </row>
    <row r="82" spans="1:20" ht="38.25" x14ac:dyDescent="0.2">
      <c r="A82" s="3">
        <v>74</v>
      </c>
      <c r="B82" s="8">
        <v>11691</v>
      </c>
      <c r="C82" s="4" t="s">
        <v>200</v>
      </c>
      <c r="D82" s="4" t="s">
        <v>318</v>
      </c>
      <c r="E82" s="9" t="s">
        <v>177</v>
      </c>
      <c r="F82" s="6">
        <v>45403</v>
      </c>
      <c r="G82" s="6">
        <v>4292</v>
      </c>
      <c r="H82" s="15">
        <f t="shared" si="0"/>
        <v>9.4531198378961748E-2</v>
      </c>
      <c r="I82" s="6">
        <v>94</v>
      </c>
      <c r="J82" s="6">
        <v>23</v>
      </c>
      <c r="K82" s="12">
        <f t="shared" si="2"/>
        <v>4175</v>
      </c>
      <c r="L82" s="12">
        <v>2991</v>
      </c>
      <c r="M82" s="12">
        <v>1184</v>
      </c>
      <c r="N82" s="12"/>
      <c r="O82" s="12"/>
      <c r="P82" s="12"/>
      <c r="Q82" s="9" t="s">
        <v>539</v>
      </c>
      <c r="R82" s="6"/>
      <c r="S82" s="5"/>
      <c r="T82" s="4" t="s">
        <v>384</v>
      </c>
    </row>
    <row r="83" spans="1:20" ht="38.25" x14ac:dyDescent="0.2">
      <c r="A83" s="3">
        <v>75</v>
      </c>
      <c r="B83" s="8">
        <v>12013</v>
      </c>
      <c r="C83" s="4" t="s">
        <v>194</v>
      </c>
      <c r="D83" s="4" t="s">
        <v>312</v>
      </c>
      <c r="E83" s="9" t="s">
        <v>20</v>
      </c>
      <c r="F83" s="6">
        <v>46217</v>
      </c>
      <c r="G83" s="6">
        <v>11929</v>
      </c>
      <c r="H83" s="15">
        <f t="shared" si="0"/>
        <v>0.25810848821862087</v>
      </c>
      <c r="I83" s="6">
        <v>84</v>
      </c>
      <c r="J83" s="6">
        <v>54</v>
      </c>
      <c r="K83" s="12">
        <f t="shared" si="2"/>
        <v>11791</v>
      </c>
      <c r="L83" s="12">
        <v>6139</v>
      </c>
      <c r="M83" s="12">
        <v>5652</v>
      </c>
      <c r="N83" s="12"/>
      <c r="O83" s="12"/>
      <c r="P83" s="12"/>
      <c r="Q83" s="9" t="s">
        <v>540</v>
      </c>
      <c r="R83" s="6" t="s">
        <v>9</v>
      </c>
      <c r="S83" s="5"/>
      <c r="T83" s="4" t="s">
        <v>385</v>
      </c>
    </row>
    <row r="84" spans="1:20" ht="38.25" x14ac:dyDescent="0.2">
      <c r="A84" s="3">
        <v>76</v>
      </c>
      <c r="B84" s="8">
        <v>12734</v>
      </c>
      <c r="C84" s="4" t="s">
        <v>223</v>
      </c>
      <c r="D84" s="4" t="s">
        <v>304</v>
      </c>
      <c r="E84" s="9" t="s">
        <v>27</v>
      </c>
      <c r="F84" s="6">
        <v>47165</v>
      </c>
      <c r="G84" s="6">
        <v>23041</v>
      </c>
      <c r="H84" s="15">
        <f t="shared" si="0"/>
        <v>0.488519028940952</v>
      </c>
      <c r="I84" s="6">
        <v>402</v>
      </c>
      <c r="J84" s="6">
        <v>149</v>
      </c>
      <c r="K84" s="12">
        <f t="shared" si="2"/>
        <v>22490</v>
      </c>
      <c r="L84" s="12">
        <v>8285</v>
      </c>
      <c r="M84" s="12">
        <v>14205</v>
      </c>
      <c r="N84" s="12"/>
      <c r="O84" s="12"/>
      <c r="P84" s="12"/>
      <c r="Q84" s="9" t="s">
        <v>541</v>
      </c>
      <c r="R84" s="6"/>
      <c r="S84" s="5"/>
      <c r="T84" s="4" t="s">
        <v>386</v>
      </c>
    </row>
    <row r="85" spans="1:20" ht="38.25" x14ac:dyDescent="0.2">
      <c r="A85" s="3">
        <v>77</v>
      </c>
      <c r="B85" s="8">
        <v>12734</v>
      </c>
      <c r="C85" s="4" t="s">
        <v>224</v>
      </c>
      <c r="D85" s="4" t="s">
        <v>304</v>
      </c>
      <c r="E85" s="9" t="s">
        <v>27</v>
      </c>
      <c r="F85" s="6">
        <v>47165</v>
      </c>
      <c r="G85" s="6">
        <v>23038</v>
      </c>
      <c r="H85" s="15">
        <f t="shared" si="0"/>
        <v>0.4884554224530902</v>
      </c>
      <c r="I85" s="6">
        <v>576</v>
      </c>
      <c r="J85" s="6">
        <v>144</v>
      </c>
      <c r="K85" s="12">
        <f t="shared" si="2"/>
        <v>22318</v>
      </c>
      <c r="L85" s="12">
        <v>16384</v>
      </c>
      <c r="M85" s="12">
        <v>5934</v>
      </c>
      <c r="N85" s="12"/>
      <c r="O85" s="12"/>
      <c r="P85" s="12"/>
      <c r="Q85" s="9" t="s">
        <v>541</v>
      </c>
      <c r="R85" s="6"/>
      <c r="S85" s="5"/>
      <c r="T85" s="4" t="s">
        <v>387</v>
      </c>
    </row>
    <row r="86" spans="1:20" ht="38.25" x14ac:dyDescent="0.2">
      <c r="A86" s="3">
        <v>78</v>
      </c>
      <c r="B86" s="8">
        <v>12762</v>
      </c>
      <c r="C86" s="4" t="s">
        <v>225</v>
      </c>
      <c r="D86" s="4" t="s">
        <v>304</v>
      </c>
      <c r="E86" s="9" t="s">
        <v>19</v>
      </c>
      <c r="F86" s="6">
        <v>47679</v>
      </c>
      <c r="G86" s="6">
        <v>5900</v>
      </c>
      <c r="H86" s="15">
        <f t="shared" si="0"/>
        <v>0.12374420604458986</v>
      </c>
      <c r="I86" s="6">
        <v>157</v>
      </c>
      <c r="J86" s="6">
        <v>137</v>
      </c>
      <c r="K86" s="12">
        <f t="shared" si="2"/>
        <v>5606</v>
      </c>
      <c r="L86" s="12">
        <v>5128</v>
      </c>
      <c r="M86" s="12">
        <v>478</v>
      </c>
      <c r="N86" s="12"/>
      <c r="O86" s="12"/>
      <c r="P86" s="12"/>
      <c r="Q86" s="9" t="s">
        <v>542</v>
      </c>
      <c r="R86" s="6"/>
      <c r="S86" s="5"/>
      <c r="T86" s="4" t="s">
        <v>388</v>
      </c>
    </row>
    <row r="87" spans="1:20" ht="38.25" x14ac:dyDescent="0.2">
      <c r="A87" s="3">
        <v>79</v>
      </c>
      <c r="B87" s="8">
        <v>13105</v>
      </c>
      <c r="C87" s="4" t="s">
        <v>228</v>
      </c>
      <c r="D87" s="4" t="s">
        <v>312</v>
      </c>
      <c r="E87" s="9" t="s">
        <v>20</v>
      </c>
      <c r="F87" s="6">
        <v>47070</v>
      </c>
      <c r="G87" s="6">
        <v>12415</v>
      </c>
      <c r="H87" s="15">
        <f t="shared" si="0"/>
        <v>0.26375610792436799</v>
      </c>
      <c r="I87" s="6">
        <v>103</v>
      </c>
      <c r="J87" s="6">
        <v>60</v>
      </c>
      <c r="K87" s="12">
        <f t="shared" si="2"/>
        <v>12252</v>
      </c>
      <c r="L87" s="12">
        <v>5180</v>
      </c>
      <c r="M87" s="12">
        <v>7072</v>
      </c>
      <c r="N87" s="12"/>
      <c r="O87" s="12"/>
      <c r="P87" s="12"/>
      <c r="Q87" s="9" t="s">
        <v>543</v>
      </c>
      <c r="R87" s="6" t="s">
        <v>9</v>
      </c>
      <c r="S87" s="5"/>
      <c r="T87" s="4" t="s">
        <v>389</v>
      </c>
    </row>
    <row r="88" spans="1:20" ht="51" x14ac:dyDescent="0.2">
      <c r="A88" s="3">
        <v>80</v>
      </c>
      <c r="B88" s="8">
        <v>13840</v>
      </c>
      <c r="C88" s="4" t="s">
        <v>226</v>
      </c>
      <c r="D88" s="4" t="s">
        <v>308</v>
      </c>
      <c r="E88" s="9" t="s">
        <v>20</v>
      </c>
      <c r="F88" s="6">
        <v>48365</v>
      </c>
      <c r="G88" s="6">
        <v>16941</v>
      </c>
      <c r="H88" s="15">
        <f t="shared" si="0"/>
        <v>0.35027395844102138</v>
      </c>
      <c r="I88" s="6">
        <v>144</v>
      </c>
      <c r="J88" s="6">
        <v>126</v>
      </c>
      <c r="K88" s="12">
        <f t="shared" si="2"/>
        <v>16671</v>
      </c>
      <c r="L88" s="12">
        <v>4579</v>
      </c>
      <c r="M88" s="12">
        <v>12096</v>
      </c>
      <c r="N88" s="12"/>
      <c r="O88" s="12"/>
      <c r="P88" s="12"/>
      <c r="Q88" s="9" t="s">
        <v>534</v>
      </c>
      <c r="R88" s="6"/>
      <c r="S88" s="5"/>
      <c r="T88" s="4" t="s">
        <v>390</v>
      </c>
    </row>
    <row r="89" spans="1:20" ht="63.75" x14ac:dyDescent="0.2">
      <c r="A89" s="3">
        <v>81</v>
      </c>
      <c r="B89" s="8">
        <v>16388</v>
      </c>
      <c r="C89" s="4" t="s">
        <v>218</v>
      </c>
      <c r="D89" s="4" t="s">
        <v>311</v>
      </c>
      <c r="E89" s="9" t="s">
        <v>149</v>
      </c>
      <c r="F89" s="6">
        <v>46466</v>
      </c>
      <c r="G89" s="6">
        <v>14338</v>
      </c>
      <c r="H89" s="15">
        <f t="shared" si="0"/>
        <v>0.30856970688245167</v>
      </c>
      <c r="I89" s="6">
        <v>317</v>
      </c>
      <c r="J89" s="6">
        <v>101</v>
      </c>
      <c r="K89" s="12">
        <f t="shared" si="2"/>
        <v>13920</v>
      </c>
      <c r="L89" s="12"/>
      <c r="M89" s="12"/>
      <c r="N89" s="12"/>
      <c r="O89" s="12">
        <v>10253</v>
      </c>
      <c r="P89" s="12">
        <v>3667</v>
      </c>
      <c r="Q89" s="9" t="s">
        <v>535</v>
      </c>
      <c r="R89" s="6"/>
      <c r="S89" s="5"/>
      <c r="T89" s="4"/>
    </row>
    <row r="90" spans="1:20" ht="38.25" x14ac:dyDescent="0.2">
      <c r="A90" s="3">
        <v>82</v>
      </c>
      <c r="B90" s="8">
        <v>16395</v>
      </c>
      <c r="C90" s="4" t="s">
        <v>219</v>
      </c>
      <c r="D90" s="4" t="s">
        <v>311</v>
      </c>
      <c r="E90" s="9" t="s">
        <v>20</v>
      </c>
      <c r="F90" s="6">
        <v>51037</v>
      </c>
      <c r="G90" s="6">
        <v>14596</v>
      </c>
      <c r="H90" s="15">
        <f t="shared" ref="H90:H153" si="3">G90/F90</f>
        <v>0.28598859650841546</v>
      </c>
      <c r="I90" s="6">
        <v>95</v>
      </c>
      <c r="J90" s="6">
        <v>65</v>
      </c>
      <c r="K90" s="12">
        <f t="shared" si="2"/>
        <v>14436</v>
      </c>
      <c r="L90" s="12">
        <v>11413</v>
      </c>
      <c r="M90" s="12">
        <v>3023</v>
      </c>
      <c r="N90" s="12"/>
      <c r="O90" s="12"/>
      <c r="P90" s="12"/>
      <c r="Q90" s="9" t="s">
        <v>536</v>
      </c>
      <c r="R90" s="6"/>
      <c r="S90" s="5"/>
      <c r="T90" s="4"/>
    </row>
    <row r="91" spans="1:20" ht="51" x14ac:dyDescent="0.2">
      <c r="A91" s="3">
        <v>83</v>
      </c>
      <c r="B91" s="8">
        <v>16857</v>
      </c>
      <c r="C91" s="4" t="s">
        <v>207</v>
      </c>
      <c r="D91" s="4" t="s">
        <v>309</v>
      </c>
      <c r="E91" s="9" t="s">
        <v>19</v>
      </c>
      <c r="F91" s="6">
        <v>48826</v>
      </c>
      <c r="G91" s="6">
        <v>13626</v>
      </c>
      <c r="H91" s="15">
        <f t="shared" si="3"/>
        <v>0.27907262524065046</v>
      </c>
      <c r="I91" s="6">
        <v>236</v>
      </c>
      <c r="J91" s="6">
        <v>93</v>
      </c>
      <c r="K91" s="12">
        <f t="shared" si="2"/>
        <v>13297</v>
      </c>
      <c r="L91" s="12">
        <v>6444</v>
      </c>
      <c r="M91" s="12">
        <v>6853</v>
      </c>
      <c r="N91" s="12"/>
      <c r="O91" s="12"/>
      <c r="P91" s="12"/>
      <c r="Q91" s="9" t="s">
        <v>526</v>
      </c>
      <c r="R91" s="6"/>
      <c r="S91" s="5"/>
      <c r="T91" s="4" t="s">
        <v>391</v>
      </c>
    </row>
    <row r="92" spans="1:20" ht="51" x14ac:dyDescent="0.2">
      <c r="A92" s="3">
        <v>84</v>
      </c>
      <c r="B92" s="8">
        <v>16857</v>
      </c>
      <c r="C92" s="4" t="s">
        <v>208</v>
      </c>
      <c r="D92" s="4" t="s">
        <v>309</v>
      </c>
      <c r="E92" s="9" t="s">
        <v>19</v>
      </c>
      <c r="F92" s="6">
        <v>48826</v>
      </c>
      <c r="G92" s="6">
        <v>13626</v>
      </c>
      <c r="H92" s="15">
        <f t="shared" si="3"/>
        <v>0.27907262524065046</v>
      </c>
      <c r="I92" s="6">
        <v>801</v>
      </c>
      <c r="J92" s="6">
        <v>92</v>
      </c>
      <c r="K92" s="12">
        <f t="shared" si="2"/>
        <v>12733</v>
      </c>
      <c r="L92" s="12">
        <v>9074</v>
      </c>
      <c r="M92" s="12">
        <v>3659</v>
      </c>
      <c r="N92" s="12"/>
      <c r="O92" s="12"/>
      <c r="P92" s="12"/>
      <c r="Q92" s="9" t="s">
        <v>526</v>
      </c>
      <c r="R92" s="6"/>
      <c r="S92" s="5"/>
      <c r="T92" s="4" t="s">
        <v>392</v>
      </c>
    </row>
    <row r="93" spans="1:20" ht="51" x14ac:dyDescent="0.2">
      <c r="A93" s="3">
        <v>85</v>
      </c>
      <c r="B93" s="8">
        <v>16857</v>
      </c>
      <c r="C93" s="4" t="s">
        <v>209</v>
      </c>
      <c r="D93" s="4" t="s">
        <v>304</v>
      </c>
      <c r="E93" s="9" t="s">
        <v>19</v>
      </c>
      <c r="F93" s="6">
        <v>48826</v>
      </c>
      <c r="G93" s="6">
        <v>13626</v>
      </c>
      <c r="H93" s="15">
        <f t="shared" si="3"/>
        <v>0.27907262524065046</v>
      </c>
      <c r="I93" s="6">
        <v>521</v>
      </c>
      <c r="J93" s="6">
        <v>89</v>
      </c>
      <c r="K93" s="12">
        <f t="shared" si="2"/>
        <v>13016</v>
      </c>
      <c r="L93" s="12">
        <v>6172</v>
      </c>
      <c r="M93" s="12">
        <v>6844</v>
      </c>
      <c r="N93" s="12"/>
      <c r="O93" s="12"/>
      <c r="P93" s="12"/>
      <c r="Q93" s="9" t="s">
        <v>526</v>
      </c>
      <c r="R93" s="6"/>
      <c r="S93" s="5"/>
      <c r="T93" s="4" t="s">
        <v>393</v>
      </c>
    </row>
    <row r="94" spans="1:20" ht="51" x14ac:dyDescent="0.2">
      <c r="A94" s="3">
        <v>86</v>
      </c>
      <c r="B94" s="8">
        <v>16857</v>
      </c>
      <c r="C94" s="4" t="s">
        <v>210</v>
      </c>
      <c r="D94" s="4" t="s">
        <v>304</v>
      </c>
      <c r="E94" s="9" t="s">
        <v>19</v>
      </c>
      <c r="F94" s="6">
        <v>48826</v>
      </c>
      <c r="G94" s="6">
        <v>13626</v>
      </c>
      <c r="H94" s="15">
        <f t="shared" si="3"/>
        <v>0.27907262524065046</v>
      </c>
      <c r="I94" s="6">
        <v>981</v>
      </c>
      <c r="J94" s="6">
        <v>92</v>
      </c>
      <c r="K94" s="12">
        <f t="shared" si="2"/>
        <v>12553</v>
      </c>
      <c r="L94" s="12">
        <v>9243</v>
      </c>
      <c r="M94" s="12">
        <v>3310</v>
      </c>
      <c r="N94" s="12"/>
      <c r="O94" s="12"/>
      <c r="P94" s="12"/>
      <c r="Q94" s="9" t="s">
        <v>526</v>
      </c>
      <c r="R94" s="6"/>
      <c r="S94" s="5"/>
      <c r="T94" s="4" t="s">
        <v>394</v>
      </c>
    </row>
    <row r="95" spans="1:20" ht="51" x14ac:dyDescent="0.2">
      <c r="A95" s="3">
        <v>87</v>
      </c>
      <c r="B95" s="8">
        <v>16857</v>
      </c>
      <c r="C95" s="4" t="s">
        <v>211</v>
      </c>
      <c r="D95" s="4" t="s">
        <v>304</v>
      </c>
      <c r="E95" s="9" t="s">
        <v>19</v>
      </c>
      <c r="F95" s="6">
        <v>48826</v>
      </c>
      <c r="G95" s="6">
        <v>13626</v>
      </c>
      <c r="H95" s="15">
        <f t="shared" si="3"/>
        <v>0.27907262524065046</v>
      </c>
      <c r="I95" s="6">
        <v>682</v>
      </c>
      <c r="J95" s="6">
        <v>93</v>
      </c>
      <c r="K95" s="12">
        <f t="shared" si="2"/>
        <v>12851</v>
      </c>
      <c r="L95" s="12">
        <v>6410</v>
      </c>
      <c r="M95" s="12">
        <v>6441</v>
      </c>
      <c r="N95" s="12"/>
      <c r="O95" s="12"/>
      <c r="P95" s="12"/>
      <c r="Q95" s="9" t="s">
        <v>526</v>
      </c>
      <c r="R95" s="6"/>
      <c r="S95" s="5"/>
      <c r="T95" s="4" t="s">
        <v>395</v>
      </c>
    </row>
    <row r="96" spans="1:20" ht="51" x14ac:dyDescent="0.2">
      <c r="A96" s="3">
        <v>88</v>
      </c>
      <c r="B96" s="8">
        <v>16857</v>
      </c>
      <c r="C96" s="4" t="s">
        <v>212</v>
      </c>
      <c r="D96" s="4" t="s">
        <v>307</v>
      </c>
      <c r="E96" s="9" t="s">
        <v>19</v>
      </c>
      <c r="F96" s="6">
        <v>48826</v>
      </c>
      <c r="G96" s="6">
        <v>13626</v>
      </c>
      <c r="H96" s="15">
        <f t="shared" si="3"/>
        <v>0.27907262524065046</v>
      </c>
      <c r="I96" s="6">
        <v>987</v>
      </c>
      <c r="J96" s="6">
        <v>91</v>
      </c>
      <c r="K96" s="12">
        <f t="shared" si="2"/>
        <v>12548</v>
      </c>
      <c r="L96" s="12">
        <v>9389</v>
      </c>
      <c r="M96" s="12">
        <v>3159</v>
      </c>
      <c r="N96" s="12"/>
      <c r="O96" s="12"/>
      <c r="P96" s="12"/>
      <c r="Q96" s="9" t="s">
        <v>526</v>
      </c>
      <c r="R96" s="6"/>
      <c r="S96" s="5"/>
      <c r="T96" s="4" t="s">
        <v>396</v>
      </c>
    </row>
    <row r="97" spans="1:20" ht="51" x14ac:dyDescent="0.2">
      <c r="A97" s="3">
        <v>89</v>
      </c>
      <c r="B97" s="8">
        <v>16857</v>
      </c>
      <c r="C97" s="4" t="s">
        <v>213</v>
      </c>
      <c r="D97" s="4" t="s">
        <v>304</v>
      </c>
      <c r="E97" s="9" t="s">
        <v>19</v>
      </c>
      <c r="F97" s="6">
        <v>48826</v>
      </c>
      <c r="G97" s="6">
        <v>13626</v>
      </c>
      <c r="H97" s="15">
        <f t="shared" si="3"/>
        <v>0.27907262524065046</v>
      </c>
      <c r="I97" s="6">
        <v>913</v>
      </c>
      <c r="J97" s="6">
        <v>90</v>
      </c>
      <c r="K97" s="12">
        <f t="shared" si="2"/>
        <v>12623</v>
      </c>
      <c r="L97" s="12">
        <v>9432</v>
      </c>
      <c r="M97" s="12">
        <v>3191</v>
      </c>
      <c r="N97" s="12"/>
      <c r="O97" s="12"/>
      <c r="P97" s="12"/>
      <c r="Q97" s="9" t="s">
        <v>526</v>
      </c>
      <c r="R97" s="6"/>
      <c r="S97" s="5"/>
      <c r="T97" s="4" t="s">
        <v>397</v>
      </c>
    </row>
    <row r="98" spans="1:20" ht="38.25" x14ac:dyDescent="0.2">
      <c r="A98" s="3">
        <v>90</v>
      </c>
      <c r="B98" s="8">
        <v>16857</v>
      </c>
      <c r="C98" s="4" t="s">
        <v>214</v>
      </c>
      <c r="D98" s="4" t="s">
        <v>309</v>
      </c>
      <c r="E98" s="9" t="s">
        <v>19</v>
      </c>
      <c r="F98" s="6">
        <v>48826</v>
      </c>
      <c r="G98" s="6">
        <v>13626</v>
      </c>
      <c r="H98" s="15">
        <f t="shared" si="3"/>
        <v>0.27907262524065046</v>
      </c>
      <c r="I98" s="6">
        <v>1281</v>
      </c>
      <c r="J98" s="6">
        <v>91</v>
      </c>
      <c r="K98" s="12">
        <f t="shared" si="2"/>
        <v>12254</v>
      </c>
      <c r="L98" s="12">
        <v>9197</v>
      </c>
      <c r="M98" s="12">
        <v>3057</v>
      </c>
      <c r="N98" s="12"/>
      <c r="O98" s="12"/>
      <c r="P98" s="12"/>
      <c r="Q98" s="9" t="s">
        <v>526</v>
      </c>
      <c r="R98" s="6"/>
      <c r="S98" s="5"/>
      <c r="T98" s="4" t="s">
        <v>398</v>
      </c>
    </row>
    <row r="99" spans="1:20" ht="51" x14ac:dyDescent="0.2">
      <c r="A99" s="3">
        <v>91</v>
      </c>
      <c r="B99" s="8">
        <v>16857</v>
      </c>
      <c r="C99" s="4" t="s">
        <v>215</v>
      </c>
      <c r="D99" s="4" t="s">
        <v>309</v>
      </c>
      <c r="E99" s="9" t="s">
        <v>19</v>
      </c>
      <c r="F99" s="6">
        <v>48826</v>
      </c>
      <c r="G99" s="6">
        <v>13626</v>
      </c>
      <c r="H99" s="15">
        <f t="shared" si="3"/>
        <v>0.27907262524065046</v>
      </c>
      <c r="I99" s="6">
        <v>1267</v>
      </c>
      <c r="J99" s="6">
        <v>92</v>
      </c>
      <c r="K99" s="12">
        <f t="shared" si="2"/>
        <v>12267</v>
      </c>
      <c r="L99" s="12">
        <v>9335</v>
      </c>
      <c r="M99" s="12">
        <v>2932</v>
      </c>
      <c r="N99" s="12"/>
      <c r="O99" s="12"/>
      <c r="P99" s="12"/>
      <c r="Q99" s="9" t="s">
        <v>526</v>
      </c>
      <c r="R99" s="6"/>
      <c r="S99" s="5"/>
      <c r="T99" s="4" t="s">
        <v>399</v>
      </c>
    </row>
    <row r="100" spans="1:20" ht="51" x14ac:dyDescent="0.2">
      <c r="A100" s="3">
        <v>92</v>
      </c>
      <c r="B100" s="8">
        <v>16857</v>
      </c>
      <c r="C100" s="4" t="s">
        <v>216</v>
      </c>
      <c r="D100" s="4" t="s">
        <v>309</v>
      </c>
      <c r="E100" s="9" t="s">
        <v>19</v>
      </c>
      <c r="F100" s="6">
        <v>48826</v>
      </c>
      <c r="G100" s="6">
        <v>13626</v>
      </c>
      <c r="H100" s="15">
        <f t="shared" si="3"/>
        <v>0.27907262524065046</v>
      </c>
      <c r="I100" s="6">
        <v>1220</v>
      </c>
      <c r="J100" s="6">
        <v>93</v>
      </c>
      <c r="K100" s="12">
        <f t="shared" si="2"/>
        <v>12313</v>
      </c>
      <c r="L100" s="12">
        <v>8873</v>
      </c>
      <c r="M100" s="12">
        <v>3440</v>
      </c>
      <c r="N100" s="12"/>
      <c r="O100" s="12"/>
      <c r="P100" s="12"/>
      <c r="Q100" s="9" t="s">
        <v>526</v>
      </c>
      <c r="R100" s="6"/>
      <c r="S100" s="5"/>
      <c r="T100" s="4" t="s">
        <v>400</v>
      </c>
    </row>
    <row r="101" spans="1:20" ht="51" x14ac:dyDescent="0.2">
      <c r="A101" s="3">
        <v>93</v>
      </c>
      <c r="B101" s="8">
        <v>16857</v>
      </c>
      <c r="C101" s="4" t="s">
        <v>217</v>
      </c>
      <c r="D101" s="4" t="s">
        <v>309</v>
      </c>
      <c r="E101" s="9" t="s">
        <v>19</v>
      </c>
      <c r="F101" s="6">
        <v>48826</v>
      </c>
      <c r="G101" s="6">
        <v>13626</v>
      </c>
      <c r="H101" s="15">
        <f t="shared" si="3"/>
        <v>0.27907262524065046</v>
      </c>
      <c r="I101" s="6">
        <v>1298</v>
      </c>
      <c r="J101" s="6">
        <v>93</v>
      </c>
      <c r="K101" s="12">
        <f t="shared" si="2"/>
        <v>12235</v>
      </c>
      <c r="L101" s="12">
        <v>9306</v>
      </c>
      <c r="M101" s="12">
        <v>2929</v>
      </c>
      <c r="N101" s="12"/>
      <c r="O101" s="12"/>
      <c r="P101" s="12"/>
      <c r="Q101" s="9" t="s">
        <v>526</v>
      </c>
      <c r="R101" s="6"/>
      <c r="S101" s="5"/>
      <c r="T101" s="4" t="s">
        <v>401</v>
      </c>
    </row>
    <row r="102" spans="1:20" ht="38.25" x14ac:dyDescent="0.2">
      <c r="A102" s="3">
        <v>94</v>
      </c>
      <c r="B102" s="8">
        <v>17109</v>
      </c>
      <c r="C102" s="4" t="s">
        <v>204</v>
      </c>
      <c r="D102" s="4" t="s">
        <v>304</v>
      </c>
      <c r="E102" s="9" t="s">
        <v>19</v>
      </c>
      <c r="F102" s="6">
        <v>50905</v>
      </c>
      <c r="G102" s="6">
        <v>19168</v>
      </c>
      <c r="H102" s="15">
        <f t="shared" si="3"/>
        <v>0.37654454375798058</v>
      </c>
      <c r="I102" s="6">
        <v>1805</v>
      </c>
      <c r="J102" s="6">
        <v>111</v>
      </c>
      <c r="K102" s="12">
        <f t="shared" si="2"/>
        <v>17252</v>
      </c>
      <c r="L102" s="12">
        <v>8228</v>
      </c>
      <c r="M102" s="12">
        <v>9024</v>
      </c>
      <c r="N102" s="12"/>
      <c r="O102" s="12"/>
      <c r="P102" s="12"/>
      <c r="Q102" s="9" t="s">
        <v>527</v>
      </c>
      <c r="R102" s="6"/>
      <c r="S102" s="5"/>
      <c r="T102" s="4" t="s">
        <v>402</v>
      </c>
    </row>
    <row r="103" spans="1:20" ht="38.25" x14ac:dyDescent="0.2">
      <c r="A103" s="3">
        <v>95</v>
      </c>
      <c r="B103" s="8">
        <v>17109</v>
      </c>
      <c r="C103" s="4" t="s">
        <v>205</v>
      </c>
      <c r="D103" s="4" t="s">
        <v>309</v>
      </c>
      <c r="E103" s="9" t="s">
        <v>19</v>
      </c>
      <c r="F103" s="6">
        <v>50905</v>
      </c>
      <c r="G103" s="6">
        <v>19168</v>
      </c>
      <c r="H103" s="15">
        <f t="shared" si="3"/>
        <v>0.37654454375798058</v>
      </c>
      <c r="I103" s="6">
        <v>794</v>
      </c>
      <c r="J103" s="6">
        <v>107</v>
      </c>
      <c r="K103" s="12">
        <f t="shared" si="2"/>
        <v>18267</v>
      </c>
      <c r="L103" s="12">
        <v>4174</v>
      </c>
      <c r="M103" s="12">
        <v>14093</v>
      </c>
      <c r="N103" s="12"/>
      <c r="O103" s="12"/>
      <c r="P103" s="12"/>
      <c r="Q103" s="9" t="s">
        <v>527</v>
      </c>
      <c r="R103" s="6"/>
      <c r="S103" s="5"/>
      <c r="T103" s="4" t="s">
        <v>403</v>
      </c>
    </row>
    <row r="104" spans="1:20" ht="38.25" x14ac:dyDescent="0.2">
      <c r="A104" s="3">
        <v>96</v>
      </c>
      <c r="B104" s="8">
        <v>17144</v>
      </c>
      <c r="C104" s="4" t="s">
        <v>206</v>
      </c>
      <c r="D104" s="4" t="s">
        <v>303</v>
      </c>
      <c r="E104" s="9" t="s">
        <v>19</v>
      </c>
      <c r="F104" s="6">
        <v>50445</v>
      </c>
      <c r="G104" s="6">
        <v>12188</v>
      </c>
      <c r="H104" s="15">
        <f t="shared" si="3"/>
        <v>0.24160967390226981</v>
      </c>
      <c r="I104" s="6">
        <v>383</v>
      </c>
      <c r="J104" s="6">
        <v>258</v>
      </c>
      <c r="K104" s="12">
        <f t="shared" si="2"/>
        <v>11547</v>
      </c>
      <c r="L104" s="12">
        <v>6214</v>
      </c>
      <c r="M104" s="12">
        <v>5333</v>
      </c>
      <c r="N104" s="12"/>
      <c r="O104" s="12"/>
      <c r="P104" s="12"/>
      <c r="Q104" s="9" t="s">
        <v>528</v>
      </c>
      <c r="R104" s="6"/>
      <c r="S104" s="5"/>
      <c r="T104" s="4" t="s">
        <v>404</v>
      </c>
    </row>
    <row r="105" spans="1:20" ht="38.25" x14ac:dyDescent="0.2">
      <c r="A105" s="3">
        <v>97</v>
      </c>
      <c r="B105" s="8">
        <v>17683</v>
      </c>
      <c r="C105" s="4" t="s">
        <v>252</v>
      </c>
      <c r="D105" s="4" t="s">
        <v>308</v>
      </c>
      <c r="E105" s="9" t="s">
        <v>20</v>
      </c>
      <c r="F105" s="6">
        <v>51317</v>
      </c>
      <c r="G105" s="6">
        <v>13683</v>
      </c>
      <c r="H105" s="15">
        <f t="shared" si="3"/>
        <v>0.26663678702963928</v>
      </c>
      <c r="I105" s="6">
        <v>147</v>
      </c>
      <c r="J105" s="6">
        <v>35</v>
      </c>
      <c r="K105" s="12">
        <f t="shared" si="2"/>
        <v>13501</v>
      </c>
      <c r="L105" s="12">
        <v>5221</v>
      </c>
      <c r="M105" s="12">
        <v>8280</v>
      </c>
      <c r="N105" s="12"/>
      <c r="O105" s="12"/>
      <c r="P105" s="12"/>
      <c r="Q105" s="9" t="s">
        <v>533</v>
      </c>
      <c r="R105" s="6" t="s">
        <v>9</v>
      </c>
      <c r="S105" s="5"/>
      <c r="T105" s="4"/>
    </row>
    <row r="106" spans="1:20" ht="51" x14ac:dyDescent="0.2">
      <c r="A106" s="3">
        <v>98</v>
      </c>
      <c r="B106" s="8">
        <v>17844</v>
      </c>
      <c r="C106" s="4" t="s">
        <v>247</v>
      </c>
      <c r="D106" s="4" t="s">
        <v>308</v>
      </c>
      <c r="E106" s="9" t="s">
        <v>18</v>
      </c>
      <c r="F106" s="6">
        <v>51387</v>
      </c>
      <c r="G106" s="6">
        <v>19729</v>
      </c>
      <c r="H106" s="15">
        <f t="shared" si="3"/>
        <v>0.38392978768949343</v>
      </c>
      <c r="I106" s="6">
        <v>166</v>
      </c>
      <c r="J106" s="6">
        <v>57</v>
      </c>
      <c r="K106" s="12">
        <f t="shared" si="2"/>
        <v>19506</v>
      </c>
      <c r="L106" s="12">
        <v>7312</v>
      </c>
      <c r="M106" s="12">
        <v>12194</v>
      </c>
      <c r="N106" s="12"/>
      <c r="O106" s="12"/>
      <c r="P106" s="12"/>
      <c r="Q106" s="9" t="s">
        <v>529</v>
      </c>
      <c r="R106" s="6"/>
      <c r="S106" s="5"/>
      <c r="T106" s="4"/>
    </row>
    <row r="107" spans="1:20" ht="25.5" x14ac:dyDescent="0.2">
      <c r="A107" s="3">
        <v>99</v>
      </c>
      <c r="B107" s="8">
        <v>18565</v>
      </c>
      <c r="C107" s="4" t="s">
        <v>222</v>
      </c>
      <c r="D107" s="4" t="s">
        <v>308</v>
      </c>
      <c r="E107" s="9" t="s">
        <v>18</v>
      </c>
      <c r="F107" s="6">
        <v>52092</v>
      </c>
      <c r="G107" s="6">
        <v>26385</v>
      </c>
      <c r="H107" s="15">
        <f t="shared" si="3"/>
        <v>0.50650771711587195</v>
      </c>
      <c r="I107" s="6">
        <v>272</v>
      </c>
      <c r="J107" s="6">
        <v>91</v>
      </c>
      <c r="K107" s="12">
        <f t="shared" ref="K107:K117" si="4">G107-I107-J107</f>
        <v>26022</v>
      </c>
      <c r="L107" s="12">
        <v>13653</v>
      </c>
      <c r="M107" s="12">
        <v>12369</v>
      </c>
      <c r="N107" s="12"/>
      <c r="O107" s="12"/>
      <c r="P107" s="12"/>
      <c r="Q107" s="9" t="s">
        <v>530</v>
      </c>
      <c r="R107" s="6"/>
      <c r="S107" s="5"/>
      <c r="T107" s="4" t="s">
        <v>432</v>
      </c>
    </row>
    <row r="108" spans="1:20" ht="51" x14ac:dyDescent="0.2">
      <c r="A108" s="3">
        <v>100</v>
      </c>
      <c r="B108" s="8">
        <v>18614</v>
      </c>
      <c r="C108" s="4" t="s">
        <v>203</v>
      </c>
      <c r="D108" s="4" t="s">
        <v>308</v>
      </c>
      <c r="E108" s="9" t="s">
        <v>20</v>
      </c>
      <c r="F108" s="6">
        <v>51712</v>
      </c>
      <c r="G108" s="6">
        <v>13733</v>
      </c>
      <c r="H108" s="15">
        <f t="shared" si="3"/>
        <v>0.26556698638613863</v>
      </c>
      <c r="I108" s="6">
        <v>151</v>
      </c>
      <c r="J108" s="6">
        <v>39</v>
      </c>
      <c r="K108" s="12">
        <f t="shared" si="4"/>
        <v>13543</v>
      </c>
      <c r="L108" s="12">
        <v>5848</v>
      </c>
      <c r="M108" s="12">
        <v>7695</v>
      </c>
      <c r="N108" s="12"/>
      <c r="O108" s="12"/>
      <c r="P108" s="12"/>
      <c r="Q108" s="9" t="s">
        <v>531</v>
      </c>
      <c r="R108" s="6" t="s">
        <v>9</v>
      </c>
      <c r="S108" s="5"/>
      <c r="T108" s="4"/>
    </row>
    <row r="109" spans="1:20" ht="63.75" x14ac:dyDescent="0.2">
      <c r="A109" s="3">
        <v>101</v>
      </c>
      <c r="B109" s="8">
        <v>18726</v>
      </c>
      <c r="C109" s="4" t="s">
        <v>230</v>
      </c>
      <c r="D109" s="4" t="s">
        <v>309</v>
      </c>
      <c r="E109" s="9" t="s">
        <v>174</v>
      </c>
      <c r="F109" s="6">
        <v>53217</v>
      </c>
      <c r="G109" s="6">
        <v>7357</v>
      </c>
      <c r="H109" s="15">
        <f t="shared" si="3"/>
        <v>0.13824529755529247</v>
      </c>
      <c r="I109" s="6">
        <v>145</v>
      </c>
      <c r="J109" s="6">
        <v>182</v>
      </c>
      <c r="K109" s="12">
        <f t="shared" si="4"/>
        <v>7030</v>
      </c>
      <c r="L109" s="12"/>
      <c r="M109" s="12"/>
      <c r="N109" s="12"/>
      <c r="O109" s="12">
        <v>1999</v>
      </c>
      <c r="P109" s="12">
        <v>5031</v>
      </c>
      <c r="Q109" s="9" t="s">
        <v>532</v>
      </c>
      <c r="R109" s="6" t="s">
        <v>186</v>
      </c>
      <c r="S109" s="5"/>
      <c r="T109" s="4"/>
    </row>
    <row r="110" spans="1:20" ht="76.5" x14ac:dyDescent="0.2">
      <c r="A110" s="3">
        <v>102</v>
      </c>
      <c r="B110" s="8">
        <v>18733</v>
      </c>
      <c r="C110" s="4" t="s">
        <v>229</v>
      </c>
      <c r="D110" s="4" t="s">
        <v>309</v>
      </c>
      <c r="E110" s="9" t="s">
        <v>177</v>
      </c>
      <c r="F110" s="6">
        <v>51565</v>
      </c>
      <c r="G110" s="6">
        <v>11520</v>
      </c>
      <c r="H110" s="15">
        <f t="shared" si="3"/>
        <v>0.22340734994666925</v>
      </c>
      <c r="I110" s="6">
        <v>657</v>
      </c>
      <c r="J110" s="6">
        <v>235</v>
      </c>
      <c r="K110" s="12">
        <f t="shared" si="4"/>
        <v>10628</v>
      </c>
      <c r="L110" s="12">
        <v>8563</v>
      </c>
      <c r="M110" s="12">
        <v>2065</v>
      </c>
      <c r="N110" s="12"/>
      <c r="O110" s="12"/>
      <c r="P110" s="12"/>
      <c r="Q110" s="9" t="s">
        <v>525</v>
      </c>
      <c r="R110" s="6" t="s">
        <v>12</v>
      </c>
      <c r="S110" s="5"/>
      <c r="T110" s="4"/>
    </row>
    <row r="111" spans="1:20" ht="51" x14ac:dyDescent="0.2">
      <c r="A111" s="3">
        <v>103</v>
      </c>
      <c r="B111" s="8">
        <v>18957</v>
      </c>
      <c r="C111" s="4" t="s">
        <v>244</v>
      </c>
      <c r="D111" s="4" t="s">
        <v>304</v>
      </c>
      <c r="E111" s="9" t="s">
        <v>19</v>
      </c>
      <c r="F111" s="6">
        <v>52721</v>
      </c>
      <c r="G111" s="6">
        <v>5502</v>
      </c>
      <c r="H111" s="15">
        <f t="shared" si="3"/>
        <v>0.10436069118567554</v>
      </c>
      <c r="I111" s="6">
        <v>110</v>
      </c>
      <c r="J111" s="6">
        <v>24</v>
      </c>
      <c r="K111" s="12">
        <f t="shared" si="4"/>
        <v>5368</v>
      </c>
      <c r="L111" s="12">
        <v>3901</v>
      </c>
      <c r="M111" s="12">
        <v>1467</v>
      </c>
      <c r="N111" s="12"/>
      <c r="O111" s="12"/>
      <c r="P111" s="12"/>
      <c r="Q111" s="9" t="s">
        <v>524</v>
      </c>
      <c r="R111" s="6"/>
      <c r="S111" s="5"/>
      <c r="T111" s="4"/>
    </row>
    <row r="112" spans="1:20" ht="51" x14ac:dyDescent="0.2">
      <c r="A112" s="3">
        <v>104</v>
      </c>
      <c r="B112" s="8">
        <v>19853</v>
      </c>
      <c r="C112" s="4" t="s">
        <v>255</v>
      </c>
      <c r="D112" s="4" t="s">
        <v>307</v>
      </c>
      <c r="E112" s="9" t="s">
        <v>19</v>
      </c>
      <c r="F112" s="6">
        <v>52631</v>
      </c>
      <c r="G112" s="6">
        <v>3912</v>
      </c>
      <c r="H112" s="15">
        <f t="shared" si="3"/>
        <v>7.4328817616993781E-2</v>
      </c>
      <c r="I112" s="6">
        <v>107</v>
      </c>
      <c r="J112" s="6">
        <v>13</v>
      </c>
      <c r="K112" s="12">
        <f t="shared" si="4"/>
        <v>3792</v>
      </c>
      <c r="L112" s="12">
        <v>2887</v>
      </c>
      <c r="M112" s="12">
        <v>905</v>
      </c>
      <c r="N112" s="12"/>
      <c r="O112" s="12"/>
      <c r="P112" s="12"/>
      <c r="Q112" s="9" t="s">
        <v>523</v>
      </c>
      <c r="R112" s="6"/>
      <c r="S112" s="5"/>
      <c r="T112" s="4"/>
    </row>
    <row r="113" spans="1:20" ht="51" x14ac:dyDescent="0.2">
      <c r="A113" s="3">
        <v>105</v>
      </c>
      <c r="B113" s="8">
        <v>20035</v>
      </c>
      <c r="C113" s="4" t="s">
        <v>266</v>
      </c>
      <c r="D113" s="4" t="s">
        <v>304</v>
      </c>
      <c r="E113" s="9" t="s">
        <v>19</v>
      </c>
      <c r="F113" s="6">
        <v>52436</v>
      </c>
      <c r="G113" s="6">
        <v>11550</v>
      </c>
      <c r="H113" s="15">
        <f t="shared" si="3"/>
        <v>0.22026851781219009</v>
      </c>
      <c r="I113" s="6">
        <v>74</v>
      </c>
      <c r="J113" s="6">
        <v>55</v>
      </c>
      <c r="K113" s="12">
        <f t="shared" si="4"/>
        <v>11421</v>
      </c>
      <c r="L113" s="12">
        <v>2276</v>
      </c>
      <c r="M113" s="12">
        <v>9145</v>
      </c>
      <c r="N113" s="12"/>
      <c r="O113" s="12"/>
      <c r="P113" s="12"/>
      <c r="Q113" s="9" t="s">
        <v>448</v>
      </c>
      <c r="R113" s="6"/>
      <c r="S113" s="5"/>
      <c r="T113" s="4"/>
    </row>
    <row r="114" spans="1:20" ht="63.75" x14ac:dyDescent="0.2">
      <c r="A114" s="3">
        <v>106</v>
      </c>
      <c r="B114" s="8">
        <v>20525</v>
      </c>
      <c r="C114" s="4" t="s">
        <v>253</v>
      </c>
      <c r="D114" s="4" t="s">
        <v>314</v>
      </c>
      <c r="E114" s="9" t="s">
        <v>149</v>
      </c>
      <c r="F114" s="6">
        <v>52445</v>
      </c>
      <c r="G114" s="6">
        <v>12856</v>
      </c>
      <c r="H114" s="15">
        <f t="shared" si="3"/>
        <v>0.24513299647249501</v>
      </c>
      <c r="I114" s="6">
        <v>101</v>
      </c>
      <c r="J114" s="6">
        <v>410</v>
      </c>
      <c r="K114" s="12">
        <f t="shared" si="4"/>
        <v>12345</v>
      </c>
      <c r="L114" s="12"/>
      <c r="M114" s="12"/>
      <c r="N114" s="12"/>
      <c r="O114" s="12">
        <v>2303</v>
      </c>
      <c r="P114" s="12">
        <v>10002</v>
      </c>
      <c r="Q114" s="9" t="s">
        <v>449</v>
      </c>
      <c r="R114" s="6" t="s">
        <v>186</v>
      </c>
      <c r="S114" s="5"/>
      <c r="T114" s="4"/>
    </row>
    <row r="115" spans="1:20" ht="38.25" x14ac:dyDescent="0.2">
      <c r="A115" s="3">
        <v>107</v>
      </c>
      <c r="B115" s="8">
        <v>20539</v>
      </c>
      <c r="C115" s="4" t="s">
        <v>254</v>
      </c>
      <c r="D115" s="4" t="s">
        <v>314</v>
      </c>
      <c r="E115" s="9" t="s">
        <v>177</v>
      </c>
      <c r="F115" s="6">
        <v>52725</v>
      </c>
      <c r="G115" s="6">
        <v>14397</v>
      </c>
      <c r="H115" s="15">
        <f t="shared" si="3"/>
        <v>0.27305832147937409</v>
      </c>
      <c r="I115" s="6">
        <v>161</v>
      </c>
      <c r="J115" s="6">
        <v>61</v>
      </c>
      <c r="K115" s="12">
        <f t="shared" si="4"/>
        <v>14175</v>
      </c>
      <c r="L115" s="12">
        <v>13421</v>
      </c>
      <c r="M115" s="12">
        <v>754</v>
      </c>
      <c r="N115" s="12"/>
      <c r="O115" s="12"/>
      <c r="P115" s="12"/>
      <c r="Q115" s="9" t="s">
        <v>450</v>
      </c>
      <c r="R115" s="6" t="s">
        <v>12</v>
      </c>
      <c r="S115" s="5"/>
      <c r="T115" s="4"/>
    </row>
    <row r="116" spans="1:20" ht="38.25" x14ac:dyDescent="0.2">
      <c r="A116" s="3">
        <v>108</v>
      </c>
      <c r="B116" s="8">
        <v>21099</v>
      </c>
      <c r="C116" s="4" t="s">
        <v>251</v>
      </c>
      <c r="D116" s="4" t="s">
        <v>310</v>
      </c>
      <c r="E116" s="9" t="s">
        <v>18</v>
      </c>
      <c r="F116" s="6">
        <v>53389</v>
      </c>
      <c r="G116" s="6">
        <v>20886</v>
      </c>
      <c r="H116" s="15">
        <f t="shared" si="3"/>
        <v>0.39120418063646067</v>
      </c>
      <c r="I116" s="6">
        <v>186</v>
      </c>
      <c r="J116" s="6">
        <v>38</v>
      </c>
      <c r="K116" s="12">
        <f t="shared" si="4"/>
        <v>20662</v>
      </c>
      <c r="L116" s="12">
        <v>8656</v>
      </c>
      <c r="M116" s="12">
        <v>12006</v>
      </c>
      <c r="N116" s="12"/>
      <c r="O116" s="12"/>
      <c r="P116" s="12"/>
      <c r="Q116" s="9" t="s">
        <v>451</v>
      </c>
      <c r="R116" s="6"/>
      <c r="S116" s="5"/>
      <c r="T116" s="20"/>
    </row>
    <row r="117" spans="1:20" ht="63.75" x14ac:dyDescent="0.2">
      <c r="A117" s="3">
        <v>109</v>
      </c>
      <c r="B117" s="8">
        <v>21449</v>
      </c>
      <c r="C117" s="4" t="s">
        <v>260</v>
      </c>
      <c r="D117" s="4" t="s">
        <v>323</v>
      </c>
      <c r="E117" s="9" t="s">
        <v>149</v>
      </c>
      <c r="F117" s="6">
        <v>53470</v>
      </c>
      <c r="G117" s="6">
        <v>12512</v>
      </c>
      <c r="H117" s="15">
        <f t="shared" si="3"/>
        <v>0.23400037404151861</v>
      </c>
      <c r="I117" s="6">
        <v>451</v>
      </c>
      <c r="J117" s="6">
        <v>571</v>
      </c>
      <c r="K117" s="12">
        <f t="shared" si="4"/>
        <v>11490</v>
      </c>
      <c r="L117" s="12"/>
      <c r="M117" s="12"/>
      <c r="N117" s="12"/>
      <c r="O117" s="12">
        <v>9018</v>
      </c>
      <c r="P117" s="12">
        <v>2472</v>
      </c>
      <c r="Q117" s="9" t="s">
        <v>148</v>
      </c>
      <c r="R117" s="6" t="s">
        <v>186</v>
      </c>
      <c r="S117" s="5"/>
      <c r="T117" s="4"/>
    </row>
    <row r="118" spans="1:20" ht="63.75" x14ac:dyDescent="0.2">
      <c r="A118" s="3">
        <v>110</v>
      </c>
      <c r="B118" s="8">
        <v>21449</v>
      </c>
      <c r="C118" s="4" t="s">
        <v>259</v>
      </c>
      <c r="D118" s="4" t="s">
        <v>323</v>
      </c>
      <c r="E118" s="9" t="s">
        <v>149</v>
      </c>
      <c r="F118" s="6">
        <v>53470</v>
      </c>
      <c r="G118" s="6">
        <v>12512</v>
      </c>
      <c r="H118" s="15">
        <f t="shared" si="3"/>
        <v>0.23400037404151861</v>
      </c>
      <c r="I118" s="6">
        <v>506</v>
      </c>
      <c r="J118" s="6">
        <v>596</v>
      </c>
      <c r="K118" s="12">
        <v>11410</v>
      </c>
      <c r="L118" s="12"/>
      <c r="M118" s="12"/>
      <c r="N118" s="12"/>
      <c r="O118" s="12">
        <v>8868</v>
      </c>
      <c r="P118" s="12">
        <v>2542</v>
      </c>
      <c r="Q118" s="9" t="s">
        <v>148</v>
      </c>
      <c r="R118" s="6" t="s">
        <v>186</v>
      </c>
      <c r="S118" s="5"/>
      <c r="T118" s="4"/>
    </row>
    <row r="119" spans="1:20" ht="38.25" x14ac:dyDescent="0.2">
      <c r="A119" s="3">
        <v>111</v>
      </c>
      <c r="B119" s="8">
        <v>21463</v>
      </c>
      <c r="C119" s="4" t="s">
        <v>239</v>
      </c>
      <c r="D119" s="4" t="s">
        <v>323</v>
      </c>
      <c r="E119" s="9" t="s">
        <v>20</v>
      </c>
      <c r="F119" s="6">
        <v>53583</v>
      </c>
      <c r="G119" s="6">
        <v>12556</v>
      </c>
      <c r="H119" s="15">
        <f t="shared" si="3"/>
        <v>0.23432805180747626</v>
      </c>
      <c r="I119" s="6">
        <v>171</v>
      </c>
      <c r="J119" s="6">
        <v>17</v>
      </c>
      <c r="K119" s="12">
        <f t="shared" ref="K119:K150" si="5">G119-I119-J119</f>
        <v>12368</v>
      </c>
      <c r="L119" s="12">
        <v>9689</v>
      </c>
      <c r="M119" s="12">
        <v>2679</v>
      </c>
      <c r="N119" s="12"/>
      <c r="O119" s="12"/>
      <c r="P119" s="12"/>
      <c r="Q119" s="9" t="s">
        <v>452</v>
      </c>
      <c r="R119" s="6"/>
      <c r="S119" s="5"/>
      <c r="T119" s="4"/>
    </row>
    <row r="120" spans="1:20" ht="38.25" x14ac:dyDescent="0.2">
      <c r="A120" s="3">
        <v>112</v>
      </c>
      <c r="B120" s="8">
        <v>21463</v>
      </c>
      <c r="C120" s="4" t="s">
        <v>147</v>
      </c>
      <c r="D120" s="4" t="s">
        <v>323</v>
      </c>
      <c r="E120" s="9" t="s">
        <v>20</v>
      </c>
      <c r="F120" s="6">
        <v>53583</v>
      </c>
      <c r="G120" s="6">
        <v>12556</v>
      </c>
      <c r="H120" s="15">
        <f t="shared" si="3"/>
        <v>0.23432805180747626</v>
      </c>
      <c r="I120" s="6">
        <v>174</v>
      </c>
      <c r="J120" s="6">
        <v>17</v>
      </c>
      <c r="K120" s="12">
        <f t="shared" si="5"/>
        <v>12365</v>
      </c>
      <c r="L120" s="12">
        <v>9593</v>
      </c>
      <c r="M120" s="12">
        <v>2772</v>
      </c>
      <c r="N120" s="12"/>
      <c r="O120" s="12"/>
      <c r="P120" s="12"/>
      <c r="Q120" s="9" t="s">
        <v>452</v>
      </c>
      <c r="R120" s="6"/>
      <c r="S120" s="5"/>
      <c r="T120" s="4"/>
    </row>
    <row r="121" spans="1:20" ht="63.75" x14ac:dyDescent="0.2">
      <c r="A121" s="3">
        <v>113</v>
      </c>
      <c r="B121" s="8">
        <v>21526</v>
      </c>
      <c r="C121" s="4" t="s">
        <v>241</v>
      </c>
      <c r="D121" s="4" t="s">
        <v>309</v>
      </c>
      <c r="E121" s="9" t="s">
        <v>150</v>
      </c>
      <c r="F121" s="6">
        <v>53503</v>
      </c>
      <c r="G121" s="6">
        <v>12239</v>
      </c>
      <c r="H121" s="15">
        <f t="shared" si="3"/>
        <v>0.22875352783956041</v>
      </c>
      <c r="I121" s="6">
        <v>677</v>
      </c>
      <c r="J121" s="6">
        <v>907</v>
      </c>
      <c r="K121" s="12">
        <f t="shared" si="5"/>
        <v>10655</v>
      </c>
      <c r="L121" s="12"/>
      <c r="M121" s="12"/>
      <c r="N121" s="12"/>
      <c r="O121" s="12">
        <v>3481</v>
      </c>
      <c r="P121" s="12">
        <v>7174</v>
      </c>
      <c r="Q121" s="9" t="s">
        <v>453</v>
      </c>
      <c r="R121" s="6"/>
      <c r="S121" s="5"/>
      <c r="T121" s="4"/>
    </row>
    <row r="122" spans="1:20" ht="63.75" x14ac:dyDescent="0.2">
      <c r="A122" s="3">
        <v>114</v>
      </c>
      <c r="B122" s="8">
        <v>21540</v>
      </c>
      <c r="C122" s="4" t="s">
        <v>202</v>
      </c>
      <c r="D122" s="4" t="s">
        <v>309</v>
      </c>
      <c r="E122" s="9" t="s">
        <v>177</v>
      </c>
      <c r="F122" s="6">
        <v>53649</v>
      </c>
      <c r="G122" s="6">
        <v>10554</v>
      </c>
      <c r="H122" s="15">
        <f t="shared" si="3"/>
        <v>0.19672314488620476</v>
      </c>
      <c r="I122" s="6">
        <v>89</v>
      </c>
      <c r="J122" s="6">
        <v>26</v>
      </c>
      <c r="K122" s="12">
        <f t="shared" si="5"/>
        <v>10439</v>
      </c>
      <c r="L122" s="12">
        <v>6722</v>
      </c>
      <c r="M122" s="12">
        <v>3717</v>
      </c>
      <c r="N122" s="12"/>
      <c r="O122" s="12"/>
      <c r="P122" s="12"/>
      <c r="Q122" s="9" t="s">
        <v>454</v>
      </c>
      <c r="R122" s="6"/>
      <c r="S122" s="5"/>
      <c r="T122" s="4"/>
    </row>
    <row r="123" spans="1:20" ht="89.25" x14ac:dyDescent="0.2">
      <c r="A123" s="3">
        <v>115</v>
      </c>
      <c r="B123" s="8">
        <v>22534</v>
      </c>
      <c r="C123" s="4" t="s">
        <v>258</v>
      </c>
      <c r="D123" s="4" t="s">
        <v>314</v>
      </c>
      <c r="E123" s="9" t="s">
        <v>150</v>
      </c>
      <c r="F123" s="6">
        <v>55658</v>
      </c>
      <c r="G123" s="6">
        <v>10937</v>
      </c>
      <c r="H123" s="15">
        <f t="shared" si="3"/>
        <v>0.19650364727442596</v>
      </c>
      <c r="I123" s="6">
        <v>274</v>
      </c>
      <c r="J123" s="6">
        <v>2702</v>
      </c>
      <c r="K123" s="12">
        <f t="shared" si="5"/>
        <v>7961</v>
      </c>
      <c r="L123" s="12"/>
      <c r="M123" s="12"/>
      <c r="N123" s="12"/>
      <c r="O123" s="12">
        <v>1438</v>
      </c>
      <c r="P123" s="12">
        <v>6523</v>
      </c>
      <c r="Q123" s="9" t="s">
        <v>455</v>
      </c>
      <c r="R123" s="6" t="s">
        <v>186</v>
      </c>
      <c r="S123" s="5"/>
      <c r="T123" s="20"/>
    </row>
    <row r="124" spans="1:20" ht="89.25" x14ac:dyDescent="0.2">
      <c r="A124" s="3">
        <v>116</v>
      </c>
      <c r="B124" s="8">
        <v>22548</v>
      </c>
      <c r="C124" s="4" t="s">
        <v>201</v>
      </c>
      <c r="D124" s="4" t="s">
        <v>314</v>
      </c>
      <c r="E124" s="9" t="s">
        <v>177</v>
      </c>
      <c r="F124" s="6">
        <v>54853</v>
      </c>
      <c r="G124" s="6">
        <v>19681</v>
      </c>
      <c r="H124" s="15">
        <f t="shared" si="3"/>
        <v>0.35879532568865879</v>
      </c>
      <c r="I124" s="6">
        <v>190</v>
      </c>
      <c r="J124" s="6">
        <v>52</v>
      </c>
      <c r="K124" s="12">
        <f t="shared" si="5"/>
        <v>19439</v>
      </c>
      <c r="L124" s="12">
        <v>8995</v>
      </c>
      <c r="M124" s="12">
        <v>10444</v>
      </c>
      <c r="N124" s="12"/>
      <c r="O124" s="12"/>
      <c r="P124" s="12"/>
      <c r="Q124" s="9" t="s">
        <v>456</v>
      </c>
      <c r="R124" s="6"/>
      <c r="S124" s="5"/>
      <c r="T124" s="4"/>
    </row>
    <row r="125" spans="1:20" ht="25.5" x14ac:dyDescent="0.2">
      <c r="A125" s="3">
        <v>117</v>
      </c>
      <c r="B125" s="8">
        <v>23094</v>
      </c>
      <c r="C125" s="4" t="s">
        <v>61</v>
      </c>
      <c r="D125" s="4" t="s">
        <v>315</v>
      </c>
      <c r="E125" s="9" t="s">
        <v>18</v>
      </c>
      <c r="F125" s="6">
        <v>54577</v>
      </c>
      <c r="G125" s="6">
        <v>23480</v>
      </c>
      <c r="H125" s="15">
        <f t="shared" si="3"/>
        <v>0.43021785733917217</v>
      </c>
      <c r="I125" s="6">
        <v>172</v>
      </c>
      <c r="J125" s="6">
        <v>31</v>
      </c>
      <c r="K125" s="12">
        <f t="shared" si="5"/>
        <v>23277</v>
      </c>
      <c r="L125" s="12">
        <v>9231</v>
      </c>
      <c r="M125" s="12">
        <v>14046</v>
      </c>
      <c r="N125" s="12"/>
      <c r="O125" s="12"/>
      <c r="P125" s="12"/>
      <c r="Q125" s="9" t="s">
        <v>457</v>
      </c>
      <c r="R125" s="6"/>
      <c r="S125" s="5"/>
      <c r="T125" s="4"/>
    </row>
    <row r="126" spans="1:20" ht="63.75" x14ac:dyDescent="0.2">
      <c r="A126" s="3">
        <v>118</v>
      </c>
      <c r="B126" s="8">
        <v>23801</v>
      </c>
      <c r="C126" s="4" t="s">
        <v>146</v>
      </c>
      <c r="D126" s="4" t="s">
        <v>311</v>
      </c>
      <c r="E126" s="9" t="s">
        <v>18</v>
      </c>
      <c r="F126" s="6">
        <v>57216</v>
      </c>
      <c r="G126" s="6">
        <v>22387</v>
      </c>
      <c r="H126" s="15">
        <f t="shared" si="3"/>
        <v>0.39127167225950782</v>
      </c>
      <c r="I126" s="6">
        <v>767</v>
      </c>
      <c r="J126" s="6">
        <v>439</v>
      </c>
      <c r="K126" s="12">
        <f t="shared" si="5"/>
        <v>21181</v>
      </c>
      <c r="L126" s="12">
        <v>3870</v>
      </c>
      <c r="M126" s="12">
        <v>17311</v>
      </c>
      <c r="N126" s="12"/>
      <c r="O126" s="12"/>
      <c r="P126" s="12"/>
      <c r="Q126" s="9" t="s">
        <v>458</v>
      </c>
      <c r="R126" s="6"/>
      <c r="S126" s="5"/>
      <c r="T126" s="20"/>
    </row>
    <row r="127" spans="1:20" ht="25.5" x14ac:dyDescent="0.2">
      <c r="A127" s="3">
        <v>119</v>
      </c>
      <c r="B127" s="8">
        <v>23829</v>
      </c>
      <c r="C127" s="4" t="s">
        <v>145</v>
      </c>
      <c r="D127" s="4" t="s">
        <v>308</v>
      </c>
      <c r="E127" s="9" t="s">
        <v>18</v>
      </c>
      <c r="F127" s="6">
        <v>57095</v>
      </c>
      <c r="G127" s="6">
        <v>25360</v>
      </c>
      <c r="H127" s="15">
        <f t="shared" si="3"/>
        <v>0.44417199404501267</v>
      </c>
      <c r="I127" s="6">
        <v>178</v>
      </c>
      <c r="J127" s="6">
        <v>65</v>
      </c>
      <c r="K127" s="12">
        <f t="shared" si="5"/>
        <v>25117</v>
      </c>
      <c r="L127" s="12">
        <v>8001</v>
      </c>
      <c r="M127" s="12">
        <v>17116</v>
      </c>
      <c r="N127" s="12"/>
      <c r="O127" s="12"/>
      <c r="P127" s="12"/>
      <c r="Q127" s="9" t="s">
        <v>459</v>
      </c>
      <c r="R127" s="6"/>
      <c r="S127" s="5"/>
      <c r="T127" s="20"/>
    </row>
    <row r="128" spans="1:20" ht="25.5" x14ac:dyDescent="0.2">
      <c r="A128" s="3">
        <v>120</v>
      </c>
      <c r="B128" s="8">
        <v>24221</v>
      </c>
      <c r="C128" s="4" t="s">
        <v>257</v>
      </c>
      <c r="D128" s="4" t="s">
        <v>309</v>
      </c>
      <c r="E128" s="9" t="s">
        <v>177</v>
      </c>
      <c r="F128" s="6">
        <v>57780</v>
      </c>
      <c r="G128" s="6">
        <v>33426</v>
      </c>
      <c r="H128" s="15">
        <f t="shared" si="3"/>
        <v>0.57850467289719631</v>
      </c>
      <c r="I128" s="6">
        <v>224</v>
      </c>
      <c r="J128" s="6">
        <v>86</v>
      </c>
      <c r="K128" s="12">
        <f t="shared" si="5"/>
        <v>33116</v>
      </c>
      <c r="L128" s="12">
        <v>15961</v>
      </c>
      <c r="M128" s="12">
        <v>17155</v>
      </c>
      <c r="N128" s="12"/>
      <c r="O128" s="12"/>
      <c r="P128" s="12"/>
      <c r="Q128" s="9" t="s">
        <v>460</v>
      </c>
      <c r="R128" s="6" t="s">
        <v>12</v>
      </c>
      <c r="S128" s="5"/>
      <c r="T128" s="4"/>
    </row>
    <row r="129" spans="1:20" ht="38.25" x14ac:dyDescent="0.2">
      <c r="A129" s="3">
        <v>121</v>
      </c>
      <c r="B129" s="8">
        <v>24774</v>
      </c>
      <c r="C129" s="4" t="s">
        <v>144</v>
      </c>
      <c r="D129" s="4" t="s">
        <v>322</v>
      </c>
      <c r="E129" s="9" t="s">
        <v>19</v>
      </c>
      <c r="F129" s="6">
        <v>58754</v>
      </c>
      <c r="G129" s="6">
        <v>33371</v>
      </c>
      <c r="H129" s="15">
        <f t="shared" si="3"/>
        <v>0.56797835041018485</v>
      </c>
      <c r="I129" s="6">
        <v>2561</v>
      </c>
      <c r="J129" s="6">
        <v>750</v>
      </c>
      <c r="K129" s="12">
        <f t="shared" si="5"/>
        <v>30060</v>
      </c>
      <c r="L129" s="12">
        <v>25591</v>
      </c>
      <c r="M129" s="12">
        <v>4469</v>
      </c>
      <c r="N129" s="12"/>
      <c r="O129" s="12"/>
      <c r="P129" s="12"/>
      <c r="Q129" s="9" t="s">
        <v>461</v>
      </c>
      <c r="R129" s="6" t="s">
        <v>21</v>
      </c>
      <c r="S129" s="5" t="s">
        <v>21</v>
      </c>
      <c r="T129" s="4"/>
    </row>
    <row r="130" spans="1:20" ht="25.5" x14ac:dyDescent="0.2">
      <c r="A130" s="3">
        <v>122</v>
      </c>
      <c r="B130" s="8">
        <v>24886</v>
      </c>
      <c r="C130" s="4" t="s">
        <v>143</v>
      </c>
      <c r="D130" s="4" t="s">
        <v>318</v>
      </c>
      <c r="E130" s="9" t="s">
        <v>18</v>
      </c>
      <c r="F130" s="6">
        <v>59521</v>
      </c>
      <c r="G130" s="6">
        <v>20324</v>
      </c>
      <c r="H130" s="15">
        <f t="shared" si="3"/>
        <v>0.34145931687975672</v>
      </c>
      <c r="I130" s="6">
        <v>389</v>
      </c>
      <c r="J130" s="6">
        <v>154</v>
      </c>
      <c r="K130" s="12">
        <f t="shared" si="5"/>
        <v>19781</v>
      </c>
      <c r="L130" s="12">
        <v>10382</v>
      </c>
      <c r="M130" s="12">
        <v>9399</v>
      </c>
      <c r="N130" s="12"/>
      <c r="O130" s="12"/>
      <c r="P130" s="12"/>
      <c r="Q130" s="9" t="s">
        <v>462</v>
      </c>
      <c r="R130" s="6"/>
      <c r="S130" s="5"/>
      <c r="T130" s="4"/>
    </row>
    <row r="131" spans="1:20" ht="25.5" x14ac:dyDescent="0.2">
      <c r="A131" s="3">
        <v>123</v>
      </c>
      <c r="B131" s="10">
        <v>25313</v>
      </c>
      <c r="C131" s="4" t="s">
        <v>45</v>
      </c>
      <c r="D131" s="4" t="s">
        <v>311</v>
      </c>
      <c r="E131" s="9" t="s">
        <v>18</v>
      </c>
      <c r="F131" s="12">
        <v>59368</v>
      </c>
      <c r="G131" s="12">
        <v>28615</v>
      </c>
      <c r="H131" s="15">
        <f t="shared" si="3"/>
        <v>0.48199366662174908</v>
      </c>
      <c r="I131" s="12">
        <v>311</v>
      </c>
      <c r="J131" s="12">
        <v>82</v>
      </c>
      <c r="K131" s="12">
        <f t="shared" si="5"/>
        <v>28222</v>
      </c>
      <c r="L131" s="12">
        <v>8938</v>
      </c>
      <c r="M131" s="12">
        <v>19284</v>
      </c>
      <c r="N131" s="12"/>
      <c r="O131" s="12"/>
      <c r="P131" s="12"/>
      <c r="Q131" s="9" t="s">
        <v>463</v>
      </c>
      <c r="R131" s="6" t="s">
        <v>21</v>
      </c>
      <c r="S131" s="5" t="s">
        <v>21</v>
      </c>
      <c r="T131" s="4"/>
    </row>
    <row r="132" spans="1:20" ht="38.25" x14ac:dyDescent="0.2">
      <c r="A132" s="3">
        <v>124</v>
      </c>
      <c r="B132" s="10">
        <v>25341</v>
      </c>
      <c r="C132" s="4" t="s">
        <v>46</v>
      </c>
      <c r="D132" s="4" t="s">
        <v>312</v>
      </c>
      <c r="E132" s="9" t="s">
        <v>18</v>
      </c>
      <c r="F132" s="12">
        <v>59441</v>
      </c>
      <c r="G132" s="12">
        <v>20821</v>
      </c>
      <c r="H132" s="15">
        <f t="shared" si="3"/>
        <v>0.3502801096885988</v>
      </c>
      <c r="I132" s="12">
        <v>156</v>
      </c>
      <c r="J132" s="12">
        <v>48</v>
      </c>
      <c r="K132" s="12">
        <f t="shared" si="5"/>
        <v>20617</v>
      </c>
      <c r="L132" s="12">
        <v>8007</v>
      </c>
      <c r="M132" s="12">
        <v>12610</v>
      </c>
      <c r="N132" s="12"/>
      <c r="O132" s="12"/>
      <c r="P132" s="12"/>
      <c r="Q132" s="9" t="s">
        <v>464</v>
      </c>
      <c r="R132" s="6" t="s">
        <v>21</v>
      </c>
      <c r="S132" s="5" t="s">
        <v>21</v>
      </c>
      <c r="T132" s="4"/>
    </row>
    <row r="133" spans="1:20" ht="25.5" x14ac:dyDescent="0.2">
      <c r="A133" s="3">
        <v>125</v>
      </c>
      <c r="B133" s="10">
        <v>25495</v>
      </c>
      <c r="C133" s="4" t="s">
        <v>47</v>
      </c>
      <c r="D133" s="4" t="s">
        <v>309</v>
      </c>
      <c r="E133" s="9" t="s">
        <v>19</v>
      </c>
      <c r="F133" s="12">
        <v>59650</v>
      </c>
      <c r="G133" s="12">
        <v>32058</v>
      </c>
      <c r="H133" s="15">
        <f t="shared" si="3"/>
        <v>0.53743503772003354</v>
      </c>
      <c r="I133" s="12">
        <v>193</v>
      </c>
      <c r="J133" s="12">
        <v>76</v>
      </c>
      <c r="K133" s="12">
        <f t="shared" si="5"/>
        <v>31789</v>
      </c>
      <c r="L133" s="12">
        <v>20038</v>
      </c>
      <c r="M133" s="12">
        <v>11751</v>
      </c>
      <c r="N133" s="12"/>
      <c r="O133" s="12"/>
      <c r="P133" s="12"/>
      <c r="Q133" s="9" t="s">
        <v>465</v>
      </c>
      <c r="R133" s="6" t="s">
        <v>21</v>
      </c>
      <c r="S133" s="5" t="s">
        <v>21</v>
      </c>
      <c r="T133" s="4"/>
    </row>
    <row r="134" spans="1:20" ht="25.5" x14ac:dyDescent="0.2">
      <c r="A134" s="3">
        <v>126</v>
      </c>
      <c r="B134" s="10">
        <v>25719</v>
      </c>
      <c r="C134" s="4" t="s">
        <v>272</v>
      </c>
      <c r="D134" s="4" t="s">
        <v>304</v>
      </c>
      <c r="E134" s="9" t="s">
        <v>19</v>
      </c>
      <c r="F134" s="12">
        <v>134877</v>
      </c>
      <c r="G134" s="12">
        <v>35269</v>
      </c>
      <c r="H134" s="15">
        <f t="shared" si="3"/>
        <v>0.26149009838593684</v>
      </c>
      <c r="I134" s="12">
        <v>635</v>
      </c>
      <c r="J134" s="12">
        <v>233</v>
      </c>
      <c r="K134" s="12">
        <f t="shared" si="5"/>
        <v>34401</v>
      </c>
      <c r="L134" s="12">
        <v>30318</v>
      </c>
      <c r="M134" s="12">
        <v>3460</v>
      </c>
      <c r="N134" s="12">
        <v>623</v>
      </c>
      <c r="O134" s="12"/>
      <c r="P134" s="12"/>
      <c r="Q134" s="9" t="s">
        <v>597</v>
      </c>
      <c r="R134" s="6" t="s">
        <v>21</v>
      </c>
      <c r="S134" s="5" t="s">
        <v>21</v>
      </c>
      <c r="T134" s="4"/>
    </row>
    <row r="135" spans="1:20" ht="25.5" x14ac:dyDescent="0.2">
      <c r="A135" s="3">
        <v>127</v>
      </c>
      <c r="B135" s="10">
        <v>25719</v>
      </c>
      <c r="C135" s="4" t="s">
        <v>270</v>
      </c>
      <c r="D135" s="4" t="s">
        <v>304</v>
      </c>
      <c r="E135" s="9" t="s">
        <v>19</v>
      </c>
      <c r="F135" s="12">
        <v>134877</v>
      </c>
      <c r="G135" s="12">
        <v>35269</v>
      </c>
      <c r="H135" s="15">
        <f t="shared" si="3"/>
        <v>0.26149009838593684</v>
      </c>
      <c r="I135" s="12">
        <v>635</v>
      </c>
      <c r="J135" s="12">
        <v>233</v>
      </c>
      <c r="K135" s="12">
        <f t="shared" si="5"/>
        <v>34401</v>
      </c>
      <c r="L135" s="12">
        <v>29808</v>
      </c>
      <c r="M135" s="12">
        <v>3745</v>
      </c>
      <c r="N135" s="12">
        <v>848</v>
      </c>
      <c r="O135" s="12"/>
      <c r="P135" s="12"/>
      <c r="Q135" s="9" t="s">
        <v>597</v>
      </c>
      <c r="R135" s="6" t="s">
        <v>21</v>
      </c>
      <c r="S135" s="5" t="s">
        <v>21</v>
      </c>
      <c r="T135" s="4"/>
    </row>
    <row r="136" spans="1:20" ht="25.5" x14ac:dyDescent="0.2">
      <c r="A136" s="3">
        <v>128</v>
      </c>
      <c r="B136" s="10">
        <v>25719</v>
      </c>
      <c r="C136" s="4" t="s">
        <v>273</v>
      </c>
      <c r="D136" s="4" t="s">
        <v>304</v>
      </c>
      <c r="E136" s="9" t="s">
        <v>19</v>
      </c>
      <c r="F136" s="12">
        <v>134877</v>
      </c>
      <c r="G136" s="12">
        <v>35269</v>
      </c>
      <c r="H136" s="15">
        <f t="shared" si="3"/>
        <v>0.26149009838593684</v>
      </c>
      <c r="I136" s="12">
        <v>635</v>
      </c>
      <c r="J136" s="12">
        <v>233</v>
      </c>
      <c r="K136" s="12">
        <f t="shared" si="5"/>
        <v>34401</v>
      </c>
      <c r="L136" s="12">
        <v>29715</v>
      </c>
      <c r="M136" s="12">
        <v>3744</v>
      </c>
      <c r="N136" s="12">
        <v>942</v>
      </c>
      <c r="O136" s="12"/>
      <c r="P136" s="12"/>
      <c r="Q136" s="9" t="s">
        <v>597</v>
      </c>
      <c r="R136" s="6" t="s">
        <v>21</v>
      </c>
      <c r="S136" s="5" t="s">
        <v>21</v>
      </c>
      <c r="T136" s="4"/>
    </row>
    <row r="137" spans="1:20" ht="38.25" x14ac:dyDescent="0.2">
      <c r="A137" s="3">
        <v>129</v>
      </c>
      <c r="B137" s="10">
        <v>25719</v>
      </c>
      <c r="C137" s="4" t="s">
        <v>271</v>
      </c>
      <c r="D137" s="4" t="s">
        <v>304</v>
      </c>
      <c r="E137" s="9" t="s">
        <v>19</v>
      </c>
      <c r="F137" s="12">
        <v>134877</v>
      </c>
      <c r="G137" s="12">
        <v>35269</v>
      </c>
      <c r="H137" s="15">
        <f t="shared" si="3"/>
        <v>0.26149009838593684</v>
      </c>
      <c r="I137" s="12">
        <v>635</v>
      </c>
      <c r="J137" s="12">
        <v>233</v>
      </c>
      <c r="K137" s="12">
        <f t="shared" si="5"/>
        <v>34401</v>
      </c>
      <c r="L137" s="12">
        <v>19150</v>
      </c>
      <c r="M137" s="12">
        <v>14765</v>
      </c>
      <c r="N137" s="12">
        <v>486</v>
      </c>
      <c r="O137" s="12"/>
      <c r="P137" s="12"/>
      <c r="Q137" s="9" t="s">
        <v>597</v>
      </c>
      <c r="R137" s="6" t="s">
        <v>21</v>
      </c>
      <c r="S137" s="5" t="s">
        <v>21</v>
      </c>
      <c r="T137" s="4"/>
    </row>
    <row r="138" spans="1:20" ht="38.25" x14ac:dyDescent="0.2">
      <c r="A138" s="3">
        <v>130</v>
      </c>
      <c r="B138" s="10">
        <v>25719</v>
      </c>
      <c r="C138" s="4" t="s">
        <v>274</v>
      </c>
      <c r="D138" s="4" t="s">
        <v>307</v>
      </c>
      <c r="E138" s="9" t="s">
        <v>19</v>
      </c>
      <c r="F138" s="12">
        <v>134877</v>
      </c>
      <c r="G138" s="12">
        <v>35269</v>
      </c>
      <c r="H138" s="15">
        <f t="shared" si="3"/>
        <v>0.26149009838593684</v>
      </c>
      <c r="I138" s="12">
        <v>635</v>
      </c>
      <c r="J138" s="12">
        <v>233</v>
      </c>
      <c r="K138" s="12">
        <f t="shared" si="5"/>
        <v>34401</v>
      </c>
      <c r="L138" s="12">
        <v>29290</v>
      </c>
      <c r="M138" s="12">
        <v>3855</v>
      </c>
      <c r="N138" s="12">
        <v>1256</v>
      </c>
      <c r="O138" s="12"/>
      <c r="P138" s="12"/>
      <c r="Q138" s="9" t="s">
        <v>597</v>
      </c>
      <c r="R138" s="6" t="s">
        <v>21</v>
      </c>
      <c r="S138" s="5" t="s">
        <v>21</v>
      </c>
      <c r="T138" s="4"/>
    </row>
    <row r="139" spans="1:20" ht="63.75" x14ac:dyDescent="0.2">
      <c r="A139" s="3">
        <v>131</v>
      </c>
      <c r="B139" s="10">
        <v>25719</v>
      </c>
      <c r="C139" s="4" t="s">
        <v>275</v>
      </c>
      <c r="D139" s="4" t="s">
        <v>304</v>
      </c>
      <c r="E139" s="9" t="s">
        <v>19</v>
      </c>
      <c r="F139" s="12">
        <v>134877</v>
      </c>
      <c r="G139" s="12">
        <v>35269</v>
      </c>
      <c r="H139" s="15">
        <f t="shared" si="3"/>
        <v>0.26149009838593684</v>
      </c>
      <c r="I139" s="12">
        <v>635</v>
      </c>
      <c r="J139" s="12">
        <v>233</v>
      </c>
      <c r="K139" s="12">
        <f t="shared" si="5"/>
        <v>34401</v>
      </c>
      <c r="L139" s="12">
        <v>30209</v>
      </c>
      <c r="M139" s="12">
        <v>3181</v>
      </c>
      <c r="N139" s="12">
        <v>1011</v>
      </c>
      <c r="O139" s="12"/>
      <c r="P139" s="12"/>
      <c r="Q139" s="9" t="s">
        <v>597</v>
      </c>
      <c r="R139" s="6" t="s">
        <v>21</v>
      </c>
      <c r="S139" s="5" t="s">
        <v>21</v>
      </c>
      <c r="T139" s="4"/>
    </row>
    <row r="140" spans="1:20" ht="38.25" x14ac:dyDescent="0.2">
      <c r="A140" s="3">
        <v>132</v>
      </c>
      <c r="B140" s="10">
        <v>25719</v>
      </c>
      <c r="C140" s="4" t="s">
        <v>276</v>
      </c>
      <c r="D140" s="4" t="s">
        <v>304</v>
      </c>
      <c r="E140" s="9" t="s">
        <v>19</v>
      </c>
      <c r="F140" s="12">
        <v>134877</v>
      </c>
      <c r="G140" s="12">
        <v>35269</v>
      </c>
      <c r="H140" s="15">
        <f t="shared" si="3"/>
        <v>0.26149009838593684</v>
      </c>
      <c r="I140" s="12">
        <v>635</v>
      </c>
      <c r="J140" s="12">
        <v>233</v>
      </c>
      <c r="K140" s="12">
        <f t="shared" si="5"/>
        <v>34401</v>
      </c>
      <c r="L140" s="12">
        <v>30058</v>
      </c>
      <c r="M140" s="12">
        <v>3398</v>
      </c>
      <c r="N140" s="12">
        <v>945</v>
      </c>
      <c r="O140" s="12"/>
      <c r="P140" s="12"/>
      <c r="Q140" s="9" t="s">
        <v>597</v>
      </c>
      <c r="R140" s="6" t="s">
        <v>21</v>
      </c>
      <c r="S140" s="5" t="s">
        <v>21</v>
      </c>
      <c r="T140" s="4"/>
    </row>
    <row r="141" spans="1:20" ht="51" x14ac:dyDescent="0.2">
      <c r="A141" s="3">
        <v>133</v>
      </c>
      <c r="B141" s="10">
        <v>25719</v>
      </c>
      <c r="C141" s="4" t="s">
        <v>277</v>
      </c>
      <c r="D141" s="4" t="s">
        <v>309</v>
      </c>
      <c r="E141" s="9" t="s">
        <v>19</v>
      </c>
      <c r="F141" s="12">
        <v>134877</v>
      </c>
      <c r="G141" s="12">
        <v>35269</v>
      </c>
      <c r="H141" s="15">
        <f t="shared" si="3"/>
        <v>0.26149009838593684</v>
      </c>
      <c r="I141" s="12">
        <v>635</v>
      </c>
      <c r="J141" s="12">
        <v>233</v>
      </c>
      <c r="K141" s="12">
        <f t="shared" si="5"/>
        <v>34401</v>
      </c>
      <c r="L141" s="12">
        <v>27468</v>
      </c>
      <c r="M141" s="12">
        <v>6036</v>
      </c>
      <c r="N141" s="12">
        <v>897</v>
      </c>
      <c r="O141" s="12"/>
      <c r="P141" s="12"/>
      <c r="Q141" s="9" t="s">
        <v>597</v>
      </c>
      <c r="R141" s="6" t="s">
        <v>21</v>
      </c>
      <c r="S141" s="5" t="s">
        <v>21</v>
      </c>
      <c r="T141" s="4"/>
    </row>
    <row r="142" spans="1:20" ht="51" x14ac:dyDescent="0.2">
      <c r="A142" s="3">
        <v>134</v>
      </c>
      <c r="B142" s="10">
        <v>25719</v>
      </c>
      <c r="C142" s="4" t="s">
        <v>278</v>
      </c>
      <c r="D142" s="4" t="s">
        <v>309</v>
      </c>
      <c r="E142" s="9" t="s">
        <v>19</v>
      </c>
      <c r="F142" s="12">
        <v>134877</v>
      </c>
      <c r="G142" s="12">
        <v>35269</v>
      </c>
      <c r="H142" s="15">
        <f t="shared" si="3"/>
        <v>0.26149009838593684</v>
      </c>
      <c r="I142" s="12">
        <v>635</v>
      </c>
      <c r="J142" s="12">
        <v>233</v>
      </c>
      <c r="K142" s="12">
        <f t="shared" si="5"/>
        <v>34401</v>
      </c>
      <c r="L142" s="12">
        <v>27642</v>
      </c>
      <c r="M142" s="12">
        <v>5829</v>
      </c>
      <c r="N142" s="12">
        <v>930</v>
      </c>
      <c r="O142" s="12"/>
      <c r="P142" s="12"/>
      <c r="Q142" s="9" t="s">
        <v>597</v>
      </c>
      <c r="R142" s="6" t="s">
        <v>21</v>
      </c>
      <c r="S142" s="5" t="s">
        <v>21</v>
      </c>
      <c r="T142" s="4"/>
    </row>
    <row r="143" spans="1:20" ht="38.25" x14ac:dyDescent="0.2">
      <c r="A143" s="3">
        <v>135</v>
      </c>
      <c r="B143" s="10">
        <v>25719</v>
      </c>
      <c r="C143" s="4" t="s">
        <v>279</v>
      </c>
      <c r="D143" s="4" t="s">
        <v>309</v>
      </c>
      <c r="E143" s="9" t="s">
        <v>19</v>
      </c>
      <c r="F143" s="12">
        <v>134877</v>
      </c>
      <c r="G143" s="12">
        <v>35269</v>
      </c>
      <c r="H143" s="15">
        <f t="shared" si="3"/>
        <v>0.26149009838593684</v>
      </c>
      <c r="I143" s="12">
        <v>635</v>
      </c>
      <c r="J143" s="12">
        <v>233</v>
      </c>
      <c r="K143" s="12">
        <f t="shared" si="5"/>
        <v>34401</v>
      </c>
      <c r="L143" s="12">
        <v>27645</v>
      </c>
      <c r="M143" s="12">
        <v>5817</v>
      </c>
      <c r="N143" s="12">
        <v>939</v>
      </c>
      <c r="O143" s="12"/>
      <c r="P143" s="12"/>
      <c r="Q143" s="9" t="s">
        <v>597</v>
      </c>
      <c r="R143" s="6" t="s">
        <v>21</v>
      </c>
      <c r="S143" s="5" t="s">
        <v>21</v>
      </c>
      <c r="T143" s="4"/>
    </row>
    <row r="144" spans="1:20" ht="38.25" x14ac:dyDescent="0.2">
      <c r="A144" s="3">
        <v>136</v>
      </c>
      <c r="B144" s="10">
        <v>25719</v>
      </c>
      <c r="C144" s="4" t="s">
        <v>280</v>
      </c>
      <c r="D144" s="4" t="s">
        <v>309</v>
      </c>
      <c r="E144" s="9" t="s">
        <v>19</v>
      </c>
      <c r="F144" s="12">
        <v>134877</v>
      </c>
      <c r="G144" s="12">
        <v>35269</v>
      </c>
      <c r="H144" s="15">
        <f t="shared" si="3"/>
        <v>0.26149009838593684</v>
      </c>
      <c r="I144" s="12">
        <v>635</v>
      </c>
      <c r="J144" s="12">
        <v>233</v>
      </c>
      <c r="K144" s="12">
        <f t="shared" si="5"/>
        <v>34401</v>
      </c>
      <c r="L144" s="12">
        <v>29309</v>
      </c>
      <c r="M144" s="12">
        <v>4055</v>
      </c>
      <c r="N144" s="12">
        <v>1037</v>
      </c>
      <c r="O144" s="12"/>
      <c r="P144" s="12"/>
      <c r="Q144" s="9" t="s">
        <v>597</v>
      </c>
      <c r="R144" s="6" t="s">
        <v>21</v>
      </c>
      <c r="S144" s="5" t="s">
        <v>21</v>
      </c>
      <c r="T144" s="4"/>
    </row>
    <row r="145" spans="1:20" ht="38.25" x14ac:dyDescent="0.2">
      <c r="A145" s="3">
        <v>137</v>
      </c>
      <c r="B145" s="8">
        <v>26237</v>
      </c>
      <c r="C145" s="4" t="s">
        <v>231</v>
      </c>
      <c r="D145" s="4" t="s">
        <v>318</v>
      </c>
      <c r="E145" s="4" t="s">
        <v>18</v>
      </c>
      <c r="F145" s="6">
        <v>137158</v>
      </c>
      <c r="G145" s="6">
        <v>76327</v>
      </c>
      <c r="H145" s="15">
        <f t="shared" si="3"/>
        <v>0.55648959594044822</v>
      </c>
      <c r="I145" s="6">
        <v>1085</v>
      </c>
      <c r="J145" s="6">
        <v>434</v>
      </c>
      <c r="K145" s="12">
        <f t="shared" si="5"/>
        <v>74808</v>
      </c>
      <c r="L145" s="12">
        <v>67571</v>
      </c>
      <c r="M145" s="12">
        <v>7237</v>
      </c>
      <c r="N145" s="12"/>
      <c r="O145" s="12"/>
      <c r="P145" s="12"/>
      <c r="Q145" s="4" t="s">
        <v>466</v>
      </c>
      <c r="R145" s="6" t="s">
        <v>21</v>
      </c>
      <c r="S145" s="5" t="s">
        <v>21</v>
      </c>
      <c r="T145" s="4"/>
    </row>
    <row r="146" spans="1:20" ht="38.25" x14ac:dyDescent="0.2">
      <c r="A146" s="3">
        <v>138</v>
      </c>
      <c r="B146" s="8">
        <v>27049</v>
      </c>
      <c r="C146" s="4" t="s">
        <v>232</v>
      </c>
      <c r="D146" s="4" t="s">
        <v>309</v>
      </c>
      <c r="E146" s="9" t="s">
        <v>19</v>
      </c>
      <c r="F146" s="6">
        <v>141718</v>
      </c>
      <c r="G146" s="6">
        <v>35133</v>
      </c>
      <c r="H146" s="15">
        <f t="shared" si="3"/>
        <v>0.2479078169322175</v>
      </c>
      <c r="I146" s="6">
        <v>238</v>
      </c>
      <c r="J146" s="6">
        <v>55</v>
      </c>
      <c r="K146" s="12">
        <f t="shared" si="5"/>
        <v>34840</v>
      </c>
      <c r="L146" s="12">
        <v>11811</v>
      </c>
      <c r="M146" s="12">
        <v>23029</v>
      </c>
      <c r="N146" s="12"/>
      <c r="O146" s="12"/>
      <c r="P146" s="12"/>
      <c r="Q146" s="4" t="s">
        <v>467</v>
      </c>
      <c r="R146" s="6" t="s">
        <v>21</v>
      </c>
      <c r="S146" s="5" t="s">
        <v>21</v>
      </c>
      <c r="T146" s="4"/>
    </row>
    <row r="147" spans="1:20" ht="25.5" x14ac:dyDescent="0.2">
      <c r="A147" s="3">
        <v>139</v>
      </c>
      <c r="B147" s="8">
        <v>27189</v>
      </c>
      <c r="C147" s="4" t="s">
        <v>220</v>
      </c>
      <c r="D147" s="4" t="s">
        <v>318</v>
      </c>
      <c r="E147" s="4" t="s">
        <v>18</v>
      </c>
      <c r="F147" s="6">
        <v>142338</v>
      </c>
      <c r="G147" s="6">
        <v>47399</v>
      </c>
      <c r="H147" s="15">
        <f t="shared" si="3"/>
        <v>0.33300313338672738</v>
      </c>
      <c r="I147" s="6">
        <v>411</v>
      </c>
      <c r="J147" s="6">
        <v>95</v>
      </c>
      <c r="K147" s="12">
        <f t="shared" si="5"/>
        <v>46893</v>
      </c>
      <c r="L147" s="12">
        <v>23154</v>
      </c>
      <c r="M147" s="12">
        <v>23739</v>
      </c>
      <c r="N147" s="12"/>
      <c r="O147" s="12"/>
      <c r="P147" s="12"/>
      <c r="Q147" s="4" t="s">
        <v>468</v>
      </c>
      <c r="R147" s="6" t="s">
        <v>21</v>
      </c>
      <c r="S147" s="5" t="s">
        <v>21</v>
      </c>
      <c r="T147" s="4"/>
    </row>
    <row r="148" spans="1:20" ht="51" x14ac:dyDescent="0.2">
      <c r="A148" s="3">
        <v>140</v>
      </c>
      <c r="B148" s="8">
        <v>27693</v>
      </c>
      <c r="C148" s="4" t="s">
        <v>221</v>
      </c>
      <c r="D148" s="4" t="s">
        <v>320</v>
      </c>
      <c r="E148" s="4" t="s">
        <v>19</v>
      </c>
      <c r="F148" s="6">
        <v>143728</v>
      </c>
      <c r="G148" s="6">
        <v>87000</v>
      </c>
      <c r="H148" s="15">
        <f t="shared" si="3"/>
        <v>0.60531003005677386</v>
      </c>
      <c r="I148" s="6">
        <v>22394</v>
      </c>
      <c r="J148" s="6">
        <v>1247</v>
      </c>
      <c r="K148" s="12">
        <f t="shared" si="5"/>
        <v>63359</v>
      </c>
      <c r="L148" s="12">
        <v>56733</v>
      </c>
      <c r="M148" s="12">
        <v>6626</v>
      </c>
      <c r="N148" s="12"/>
      <c r="O148" s="12"/>
      <c r="P148" s="12"/>
      <c r="Q148" s="4" t="s">
        <v>469</v>
      </c>
      <c r="R148" s="6" t="s">
        <v>21</v>
      </c>
      <c r="S148" s="5" t="s">
        <v>21</v>
      </c>
      <c r="T148" s="4"/>
    </row>
    <row r="149" spans="1:20" ht="38.25" x14ac:dyDescent="0.2">
      <c r="A149" s="3">
        <v>141</v>
      </c>
      <c r="B149" s="8">
        <v>28393</v>
      </c>
      <c r="C149" s="4" t="s">
        <v>256</v>
      </c>
      <c r="D149" s="4" t="s">
        <v>320</v>
      </c>
      <c r="E149" s="4" t="s">
        <v>27</v>
      </c>
      <c r="F149" s="6">
        <v>150622</v>
      </c>
      <c r="G149" s="6">
        <v>74326</v>
      </c>
      <c r="H149" s="15">
        <f t="shared" si="3"/>
        <v>0.49346045066457755</v>
      </c>
      <c r="I149" s="6">
        <v>4145</v>
      </c>
      <c r="J149" s="6">
        <v>497</v>
      </c>
      <c r="K149" s="12">
        <f t="shared" si="5"/>
        <v>69684</v>
      </c>
      <c r="L149" s="12">
        <v>30143</v>
      </c>
      <c r="M149" s="12">
        <v>39541</v>
      </c>
      <c r="N149" s="12"/>
      <c r="O149" s="12"/>
      <c r="P149" s="12"/>
      <c r="Q149" s="4" t="s">
        <v>470</v>
      </c>
      <c r="R149" s="6" t="s">
        <v>21</v>
      </c>
      <c r="S149" s="5" t="s">
        <v>21</v>
      </c>
      <c r="T149" s="4"/>
    </row>
    <row r="150" spans="1:20" ht="76.5" x14ac:dyDescent="0.2">
      <c r="A150" s="3">
        <v>142</v>
      </c>
      <c r="B150" s="8">
        <v>28995</v>
      </c>
      <c r="C150" s="4" t="s">
        <v>162</v>
      </c>
      <c r="D150" s="4" t="s">
        <v>315</v>
      </c>
      <c r="E150" s="4" t="s">
        <v>18</v>
      </c>
      <c r="F150" s="6">
        <v>153168</v>
      </c>
      <c r="G150" s="6">
        <v>58924</v>
      </c>
      <c r="H150" s="15">
        <f t="shared" si="3"/>
        <v>0.38470176538180301</v>
      </c>
      <c r="I150" s="6">
        <v>1702</v>
      </c>
      <c r="J150" s="6">
        <v>269</v>
      </c>
      <c r="K150" s="12">
        <f t="shared" si="5"/>
        <v>56953</v>
      </c>
      <c r="L150" s="12">
        <v>33125</v>
      </c>
      <c r="M150" s="12">
        <v>23828</v>
      </c>
      <c r="N150" s="12"/>
      <c r="O150" s="12"/>
      <c r="P150" s="12"/>
      <c r="Q150" s="4" t="s">
        <v>471</v>
      </c>
      <c r="R150" s="6" t="s">
        <v>21</v>
      </c>
      <c r="S150" s="5" t="s">
        <v>21</v>
      </c>
      <c r="T150" s="4"/>
    </row>
    <row r="151" spans="1:20" ht="51" x14ac:dyDescent="0.2">
      <c r="A151" s="3">
        <v>143</v>
      </c>
      <c r="B151" s="8">
        <v>29149</v>
      </c>
      <c r="C151" s="4" t="s">
        <v>233</v>
      </c>
      <c r="D151" s="4" t="s">
        <v>309</v>
      </c>
      <c r="E151" s="4" t="s">
        <v>19</v>
      </c>
      <c r="F151" s="6">
        <v>153563</v>
      </c>
      <c r="G151" s="6">
        <v>88309</v>
      </c>
      <c r="H151" s="15">
        <f t="shared" si="3"/>
        <v>0.57506691064904958</v>
      </c>
      <c r="I151" s="6">
        <v>2968</v>
      </c>
      <c r="J151" s="6">
        <v>664</v>
      </c>
      <c r="K151" s="12">
        <f t="shared" ref="K151:K182" si="6">G151-I151-J151</f>
        <v>84677</v>
      </c>
      <c r="L151" s="12">
        <v>40337</v>
      </c>
      <c r="M151" s="12">
        <v>44340</v>
      </c>
      <c r="N151" s="12"/>
      <c r="O151" s="12"/>
      <c r="P151" s="12"/>
      <c r="Q151" s="4" t="s">
        <v>472</v>
      </c>
      <c r="R151" s="6" t="s">
        <v>21</v>
      </c>
      <c r="S151" s="5" t="s">
        <v>21</v>
      </c>
      <c r="T151" s="4"/>
    </row>
    <row r="152" spans="1:20" ht="38.25" x14ac:dyDescent="0.2">
      <c r="A152" s="3">
        <v>144</v>
      </c>
      <c r="B152" s="8">
        <v>29639</v>
      </c>
      <c r="C152" s="4" t="s">
        <v>249</v>
      </c>
      <c r="D152" s="4" t="s">
        <v>308</v>
      </c>
      <c r="E152" s="4" t="s">
        <v>18</v>
      </c>
      <c r="F152" s="6">
        <v>155578</v>
      </c>
      <c r="G152" s="6">
        <v>61975</v>
      </c>
      <c r="H152" s="15">
        <f t="shared" si="3"/>
        <v>0.39835323760428853</v>
      </c>
      <c r="I152" s="6">
        <v>302</v>
      </c>
      <c r="J152" s="6">
        <v>39</v>
      </c>
      <c r="K152" s="12">
        <f t="shared" si="6"/>
        <v>61634</v>
      </c>
      <c r="L152" s="12">
        <v>7884</v>
      </c>
      <c r="M152" s="12">
        <v>53750</v>
      </c>
      <c r="N152" s="12"/>
      <c r="O152" s="12"/>
      <c r="P152" s="12"/>
      <c r="Q152" s="4" t="s">
        <v>473</v>
      </c>
      <c r="R152" s="6" t="s">
        <v>21</v>
      </c>
      <c r="S152" s="5" t="s">
        <v>21</v>
      </c>
      <c r="T152" s="4"/>
    </row>
    <row r="153" spans="1:20" ht="38.25" x14ac:dyDescent="0.2">
      <c r="A153" s="3">
        <v>145</v>
      </c>
      <c r="B153" s="8">
        <v>30122</v>
      </c>
      <c r="C153" s="4" t="s">
        <v>250</v>
      </c>
      <c r="D153" s="4" t="s">
        <v>314</v>
      </c>
      <c r="E153" s="4" t="s">
        <v>18</v>
      </c>
      <c r="F153" s="6">
        <v>159393</v>
      </c>
      <c r="G153" s="6">
        <v>44082</v>
      </c>
      <c r="H153" s="15">
        <f t="shared" si="3"/>
        <v>0.27656170597203139</v>
      </c>
      <c r="I153" s="6">
        <v>630</v>
      </c>
      <c r="J153" s="6">
        <v>70</v>
      </c>
      <c r="K153" s="12">
        <f t="shared" si="6"/>
        <v>43382</v>
      </c>
      <c r="L153" s="12">
        <v>16618</v>
      </c>
      <c r="M153" s="12">
        <v>26764</v>
      </c>
      <c r="N153" s="12"/>
      <c r="O153" s="12"/>
      <c r="P153" s="12"/>
      <c r="Q153" s="4" t="s">
        <v>474</v>
      </c>
      <c r="R153" s="6" t="s">
        <v>21</v>
      </c>
      <c r="S153" s="5" t="s">
        <v>21</v>
      </c>
      <c r="T153" s="4"/>
    </row>
    <row r="154" spans="1:20" ht="38.25" x14ac:dyDescent="0.2">
      <c r="A154" s="3">
        <v>146</v>
      </c>
      <c r="B154" s="8">
        <v>31298</v>
      </c>
      <c r="C154" s="4" t="s">
        <v>73</v>
      </c>
      <c r="D154" s="4" t="s">
        <v>313</v>
      </c>
      <c r="E154" s="4" t="s">
        <v>20</v>
      </c>
      <c r="F154" s="6">
        <v>166363</v>
      </c>
      <c r="G154" s="6">
        <v>29915</v>
      </c>
      <c r="H154" s="15">
        <f t="shared" ref="H154:H217" si="7">G154/F154</f>
        <v>0.17981762771770166</v>
      </c>
      <c r="I154" s="6">
        <v>1316</v>
      </c>
      <c r="J154" s="6">
        <v>71</v>
      </c>
      <c r="K154" s="6">
        <f t="shared" si="6"/>
        <v>28528</v>
      </c>
      <c r="L154" s="12">
        <v>10995</v>
      </c>
      <c r="M154" s="12">
        <v>17533</v>
      </c>
      <c r="N154" s="12"/>
      <c r="O154" s="12"/>
      <c r="P154" s="12"/>
      <c r="Q154" s="4" t="s">
        <v>475</v>
      </c>
      <c r="R154" s="6" t="s">
        <v>9</v>
      </c>
      <c r="S154" s="5" t="s">
        <v>21</v>
      </c>
      <c r="T154" s="4"/>
    </row>
    <row r="155" spans="1:20" ht="38.25" x14ac:dyDescent="0.2">
      <c r="A155" s="3">
        <v>147</v>
      </c>
      <c r="B155" s="8">
        <v>31298</v>
      </c>
      <c r="C155" s="4" t="s">
        <v>74</v>
      </c>
      <c r="D155" s="4" t="s">
        <v>313</v>
      </c>
      <c r="E155" s="4" t="s">
        <v>17</v>
      </c>
      <c r="F155" s="6">
        <v>166363</v>
      </c>
      <c r="G155" s="6">
        <v>29915</v>
      </c>
      <c r="H155" s="15">
        <f t="shared" si="7"/>
        <v>0.17981762771770166</v>
      </c>
      <c r="I155" s="6">
        <v>1440</v>
      </c>
      <c r="J155" s="6">
        <v>79</v>
      </c>
      <c r="K155" s="6">
        <f t="shared" si="6"/>
        <v>28396</v>
      </c>
      <c r="L155" s="12">
        <v>11385</v>
      </c>
      <c r="M155" s="12">
        <v>17011</v>
      </c>
      <c r="N155" s="12"/>
      <c r="O155" s="12"/>
      <c r="P155" s="12"/>
      <c r="Q155" s="4" t="s">
        <v>475</v>
      </c>
      <c r="R155" s="6" t="s">
        <v>9</v>
      </c>
      <c r="S155" s="5" t="s">
        <v>21</v>
      </c>
      <c r="T155" s="4"/>
    </row>
    <row r="156" spans="1:20" ht="38.25" x14ac:dyDescent="0.2">
      <c r="A156" s="3">
        <v>148</v>
      </c>
      <c r="B156" s="8">
        <v>31298</v>
      </c>
      <c r="C156" s="4" t="s">
        <v>137</v>
      </c>
      <c r="D156" s="4" t="s">
        <v>315</v>
      </c>
      <c r="E156" s="4" t="s">
        <v>20</v>
      </c>
      <c r="F156" s="6">
        <v>166363</v>
      </c>
      <c r="G156" s="6">
        <v>29915</v>
      </c>
      <c r="H156" s="15">
        <f t="shared" si="7"/>
        <v>0.17981762771770166</v>
      </c>
      <c r="I156" s="6">
        <v>1473</v>
      </c>
      <c r="J156" s="6">
        <v>2402</v>
      </c>
      <c r="K156" s="6">
        <f t="shared" si="6"/>
        <v>26040</v>
      </c>
      <c r="L156" s="12"/>
      <c r="M156" s="12"/>
      <c r="N156" s="12"/>
      <c r="O156" s="12">
        <v>9181</v>
      </c>
      <c r="P156" s="12">
        <v>16859</v>
      </c>
      <c r="Q156" s="4" t="s">
        <v>475</v>
      </c>
      <c r="R156" s="6" t="s">
        <v>186</v>
      </c>
      <c r="S156" s="5" t="s">
        <v>21</v>
      </c>
      <c r="T156" s="4"/>
    </row>
    <row r="157" spans="1:20" ht="63.75" x14ac:dyDescent="0.2">
      <c r="A157" s="3">
        <v>149</v>
      </c>
      <c r="B157" s="8">
        <v>31312</v>
      </c>
      <c r="C157" s="4" t="s">
        <v>248</v>
      </c>
      <c r="D157" s="4" t="s">
        <v>315</v>
      </c>
      <c r="E157" s="4" t="s">
        <v>20</v>
      </c>
      <c r="F157" s="6">
        <v>167197</v>
      </c>
      <c r="G157" s="6">
        <v>49783</v>
      </c>
      <c r="H157" s="15">
        <f t="shared" si="7"/>
        <v>0.29775055772531805</v>
      </c>
      <c r="I157" s="6">
        <v>3125</v>
      </c>
      <c r="J157" s="6">
        <v>294</v>
      </c>
      <c r="K157" s="6">
        <f t="shared" si="6"/>
        <v>46364</v>
      </c>
      <c r="L157" s="12">
        <v>34780</v>
      </c>
      <c r="M157" s="12">
        <v>11584</v>
      </c>
      <c r="N157" s="12"/>
      <c r="O157" s="12"/>
      <c r="P157" s="12"/>
      <c r="Q157" s="4" t="s">
        <v>476</v>
      </c>
      <c r="R157" s="6" t="s">
        <v>12</v>
      </c>
      <c r="S157" s="5" t="s">
        <v>21</v>
      </c>
      <c r="T157" s="4"/>
    </row>
    <row r="158" spans="1:20" ht="25.5" x14ac:dyDescent="0.2">
      <c r="A158" s="3">
        <v>150</v>
      </c>
      <c r="B158" s="8">
        <v>31522</v>
      </c>
      <c r="C158" s="4" t="s">
        <v>75</v>
      </c>
      <c r="D158" s="4" t="s">
        <v>313</v>
      </c>
      <c r="E158" s="4" t="s">
        <v>18</v>
      </c>
      <c r="F158" s="6">
        <v>167537</v>
      </c>
      <c r="G158" s="6">
        <v>69481</v>
      </c>
      <c r="H158" s="15">
        <f t="shared" si="7"/>
        <v>0.41472033043447121</v>
      </c>
      <c r="I158" s="6">
        <v>857</v>
      </c>
      <c r="J158" s="6">
        <v>101</v>
      </c>
      <c r="K158" s="6">
        <f t="shared" si="6"/>
        <v>68523</v>
      </c>
      <c r="L158" s="12">
        <v>21512</v>
      </c>
      <c r="M158" s="12">
        <v>47011</v>
      </c>
      <c r="N158" s="12"/>
      <c r="O158" s="12"/>
      <c r="P158" s="12"/>
      <c r="Q158" s="4" t="s">
        <v>477</v>
      </c>
      <c r="R158" s="6" t="s">
        <v>21</v>
      </c>
      <c r="S158" s="5" t="s">
        <v>21</v>
      </c>
      <c r="T158" s="4"/>
    </row>
    <row r="159" spans="1:20" ht="51" x14ac:dyDescent="0.2">
      <c r="A159" s="3">
        <v>151</v>
      </c>
      <c r="B159" s="8">
        <v>31571</v>
      </c>
      <c r="C159" s="4" t="s">
        <v>264</v>
      </c>
      <c r="D159" s="4" t="s">
        <v>309</v>
      </c>
      <c r="E159" s="4" t="s">
        <v>19</v>
      </c>
      <c r="F159" s="6">
        <v>168068</v>
      </c>
      <c r="G159" s="6">
        <v>45724</v>
      </c>
      <c r="H159" s="15">
        <f t="shared" si="7"/>
        <v>0.27205654853987671</v>
      </c>
      <c r="I159" s="6">
        <v>911</v>
      </c>
      <c r="J159" s="6">
        <v>344</v>
      </c>
      <c r="K159" s="6">
        <f t="shared" si="6"/>
        <v>44469</v>
      </c>
      <c r="L159" s="12">
        <v>20193</v>
      </c>
      <c r="M159" s="12">
        <v>24276</v>
      </c>
      <c r="N159" s="12"/>
      <c r="O159" s="12"/>
      <c r="P159" s="12"/>
      <c r="Q159" s="4" t="s">
        <v>478</v>
      </c>
      <c r="R159" s="6" t="s">
        <v>21</v>
      </c>
      <c r="S159" s="5" t="s">
        <v>21</v>
      </c>
      <c r="T159" s="4"/>
    </row>
    <row r="160" spans="1:20" ht="25.5" x14ac:dyDescent="0.2">
      <c r="A160" s="3">
        <v>152</v>
      </c>
      <c r="B160" s="8">
        <v>31571</v>
      </c>
      <c r="C160" s="4" t="s">
        <v>78</v>
      </c>
      <c r="D160" s="4" t="s">
        <v>308</v>
      </c>
      <c r="E160" s="4" t="s">
        <v>18</v>
      </c>
      <c r="F160" s="6">
        <v>168068</v>
      </c>
      <c r="G160" s="6">
        <v>45566</v>
      </c>
      <c r="H160" s="15">
        <f t="shared" si="7"/>
        <v>0.27111645286431685</v>
      </c>
      <c r="I160" s="6">
        <v>3277</v>
      </c>
      <c r="J160" s="6">
        <v>449</v>
      </c>
      <c r="K160" s="6">
        <f t="shared" si="6"/>
        <v>41840</v>
      </c>
      <c r="L160" s="12">
        <v>25085</v>
      </c>
      <c r="M160" s="12">
        <v>16755</v>
      </c>
      <c r="N160" s="12"/>
      <c r="O160" s="12"/>
      <c r="P160" s="12"/>
      <c r="Q160" s="4" t="s">
        <v>478</v>
      </c>
      <c r="R160" s="6" t="s">
        <v>21</v>
      </c>
      <c r="S160" s="5" t="s">
        <v>21</v>
      </c>
      <c r="T160" s="4"/>
    </row>
    <row r="161" spans="1:20" ht="51" x14ac:dyDescent="0.2">
      <c r="A161" s="3">
        <v>153</v>
      </c>
      <c r="B161" s="8">
        <v>32663</v>
      </c>
      <c r="C161" s="4" t="s">
        <v>261</v>
      </c>
      <c r="D161" s="4" t="s">
        <v>304</v>
      </c>
      <c r="E161" s="4" t="s">
        <v>27</v>
      </c>
      <c r="F161" s="6">
        <v>175925</v>
      </c>
      <c r="G161" s="6">
        <v>61732</v>
      </c>
      <c r="H161" s="15">
        <f t="shared" si="7"/>
        <v>0.35089953105016342</v>
      </c>
      <c r="I161" s="6">
        <v>2501</v>
      </c>
      <c r="J161" s="6">
        <v>539</v>
      </c>
      <c r="K161" s="6">
        <f t="shared" si="6"/>
        <v>58692</v>
      </c>
      <c r="L161" s="12">
        <v>37507</v>
      </c>
      <c r="M161" s="12">
        <v>21185</v>
      </c>
      <c r="N161" s="12"/>
      <c r="O161" s="12"/>
      <c r="P161" s="12"/>
      <c r="Q161" s="4" t="s">
        <v>479</v>
      </c>
      <c r="R161" s="6" t="s">
        <v>12</v>
      </c>
      <c r="S161" s="5" t="s">
        <v>21</v>
      </c>
      <c r="T161" s="4"/>
    </row>
    <row r="162" spans="1:20" ht="38.25" x14ac:dyDescent="0.2">
      <c r="A162" s="3">
        <v>154</v>
      </c>
      <c r="B162" s="8">
        <v>33139</v>
      </c>
      <c r="C162" s="4" t="s">
        <v>325</v>
      </c>
      <c r="D162" s="4" t="s">
        <v>309</v>
      </c>
      <c r="E162" s="4" t="s">
        <v>27</v>
      </c>
      <c r="F162" s="6">
        <v>178714</v>
      </c>
      <c r="G162" s="6">
        <v>66613</v>
      </c>
      <c r="H162" s="15">
        <f t="shared" si="7"/>
        <v>0.3727352082097653</v>
      </c>
      <c r="I162" s="6">
        <v>1215</v>
      </c>
      <c r="J162" s="6">
        <v>310</v>
      </c>
      <c r="K162" s="6">
        <f t="shared" si="6"/>
        <v>65088</v>
      </c>
      <c r="L162" s="12">
        <v>34920</v>
      </c>
      <c r="M162" s="12">
        <v>30168</v>
      </c>
      <c r="N162" s="12"/>
      <c r="O162" s="12"/>
      <c r="P162" s="12"/>
      <c r="Q162" s="4" t="s">
        <v>480</v>
      </c>
      <c r="R162" s="6" t="s">
        <v>12</v>
      </c>
      <c r="S162" s="6" t="s">
        <v>21</v>
      </c>
      <c r="T162" s="4"/>
    </row>
    <row r="163" spans="1:20" ht="38.25" x14ac:dyDescent="0.2">
      <c r="A163" s="3">
        <v>155</v>
      </c>
      <c r="B163" s="8">
        <v>33139</v>
      </c>
      <c r="C163" s="4" t="s">
        <v>242</v>
      </c>
      <c r="D163" s="4" t="s">
        <v>308</v>
      </c>
      <c r="E163" s="4" t="s">
        <v>17</v>
      </c>
      <c r="F163" s="6">
        <v>178714</v>
      </c>
      <c r="G163" s="6">
        <v>66613</v>
      </c>
      <c r="H163" s="15">
        <f t="shared" si="7"/>
        <v>0.3727352082097653</v>
      </c>
      <c r="I163" s="6">
        <v>6686</v>
      </c>
      <c r="J163" s="6">
        <v>479</v>
      </c>
      <c r="K163" s="6">
        <f t="shared" si="6"/>
        <v>59448</v>
      </c>
      <c r="L163" s="12">
        <v>38849</v>
      </c>
      <c r="M163" s="12">
        <v>20599</v>
      </c>
      <c r="N163" s="12"/>
      <c r="O163" s="12"/>
      <c r="P163" s="12"/>
      <c r="Q163" s="4" t="s">
        <v>480</v>
      </c>
      <c r="R163" s="6" t="s">
        <v>9</v>
      </c>
      <c r="S163" s="5" t="s">
        <v>21</v>
      </c>
      <c r="T163" s="4"/>
    </row>
    <row r="164" spans="1:20" ht="38.25" x14ac:dyDescent="0.2">
      <c r="A164" s="3">
        <v>156</v>
      </c>
      <c r="B164" s="8">
        <v>33650</v>
      </c>
      <c r="C164" s="4" t="s">
        <v>361</v>
      </c>
      <c r="D164" s="4" t="s">
        <v>302</v>
      </c>
      <c r="E164" s="4" t="s">
        <v>27</v>
      </c>
      <c r="F164" s="6">
        <v>187556</v>
      </c>
      <c r="G164" s="6">
        <v>107295</v>
      </c>
      <c r="H164" s="15">
        <f t="shared" si="7"/>
        <v>0.57206914201625114</v>
      </c>
      <c r="I164" s="6">
        <v>2579</v>
      </c>
      <c r="J164" s="6">
        <v>1672</v>
      </c>
      <c r="K164" s="6">
        <f t="shared" si="6"/>
        <v>103044</v>
      </c>
      <c r="L164" s="12">
        <v>44632</v>
      </c>
      <c r="M164" s="12">
        <v>58412</v>
      </c>
      <c r="N164" s="12"/>
      <c r="O164" s="12"/>
      <c r="P164" s="12"/>
      <c r="Q164" s="4" t="s">
        <v>481</v>
      </c>
      <c r="R164" s="6" t="s">
        <v>9</v>
      </c>
      <c r="S164" s="5" t="s">
        <v>21</v>
      </c>
      <c r="T164" s="4"/>
    </row>
    <row r="165" spans="1:20" ht="38.25" x14ac:dyDescent="0.2">
      <c r="A165" s="3">
        <v>157</v>
      </c>
      <c r="B165" s="8">
        <v>34063</v>
      </c>
      <c r="C165" s="4" t="s">
        <v>234</v>
      </c>
      <c r="D165" s="4" t="s">
        <v>314</v>
      </c>
      <c r="E165" s="4" t="s">
        <v>20</v>
      </c>
      <c r="F165" s="6">
        <v>188581</v>
      </c>
      <c r="G165" s="6">
        <v>80638</v>
      </c>
      <c r="H165" s="15">
        <f t="shared" si="7"/>
        <v>0.4276040534306213</v>
      </c>
      <c r="I165" s="6">
        <v>1368</v>
      </c>
      <c r="J165" s="6">
        <v>159</v>
      </c>
      <c r="K165" s="6">
        <f t="shared" si="6"/>
        <v>79111</v>
      </c>
      <c r="L165" s="12">
        <v>29620</v>
      </c>
      <c r="M165" s="12">
        <v>49491</v>
      </c>
      <c r="N165" s="12"/>
      <c r="O165" s="12"/>
      <c r="P165" s="12"/>
      <c r="Q165" s="4" t="s">
        <v>482</v>
      </c>
      <c r="R165" s="6" t="s">
        <v>9</v>
      </c>
      <c r="S165" s="5" t="s">
        <v>21</v>
      </c>
      <c r="T165" s="4"/>
    </row>
    <row r="166" spans="1:20" ht="89.25" x14ac:dyDescent="0.2">
      <c r="A166" s="3">
        <v>158</v>
      </c>
      <c r="B166" s="8">
        <v>34126</v>
      </c>
      <c r="C166" s="4" t="s">
        <v>79</v>
      </c>
      <c r="D166" s="4" t="s">
        <v>310</v>
      </c>
      <c r="E166" s="4" t="s">
        <v>18</v>
      </c>
      <c r="F166" s="6">
        <v>189284</v>
      </c>
      <c r="G166" s="6">
        <v>99277</v>
      </c>
      <c r="H166" s="15">
        <f t="shared" si="7"/>
        <v>0.5244870142220156</v>
      </c>
      <c r="I166" s="6">
        <v>5071</v>
      </c>
      <c r="J166" s="6">
        <v>686</v>
      </c>
      <c r="K166" s="6">
        <f t="shared" si="6"/>
        <v>93520</v>
      </c>
      <c r="L166" s="12">
        <v>28459</v>
      </c>
      <c r="M166" s="12">
        <v>65061</v>
      </c>
      <c r="N166" s="12"/>
      <c r="O166" s="12"/>
      <c r="P166" s="12"/>
      <c r="Q166" s="4" t="s">
        <v>483</v>
      </c>
      <c r="R166" s="6" t="s">
        <v>21</v>
      </c>
      <c r="S166" s="5" t="s">
        <v>12</v>
      </c>
      <c r="T166" s="4"/>
    </row>
    <row r="167" spans="1:20" ht="38.25" x14ac:dyDescent="0.2">
      <c r="A167" s="3">
        <v>159</v>
      </c>
      <c r="B167" s="8">
        <v>34238</v>
      </c>
      <c r="C167" s="4" t="s">
        <v>359</v>
      </c>
      <c r="D167" s="4" t="s">
        <v>311</v>
      </c>
      <c r="E167" s="4" t="s">
        <v>17</v>
      </c>
      <c r="F167" s="6">
        <v>189670</v>
      </c>
      <c r="G167" s="6">
        <v>58400</v>
      </c>
      <c r="H167" s="15">
        <f t="shared" si="7"/>
        <v>0.30790320029524965</v>
      </c>
      <c r="I167" s="6">
        <v>3794</v>
      </c>
      <c r="J167" s="6">
        <v>396</v>
      </c>
      <c r="K167" s="6">
        <f t="shared" si="6"/>
        <v>54210</v>
      </c>
      <c r="L167" s="12">
        <v>37333</v>
      </c>
      <c r="M167" s="12">
        <v>16877</v>
      </c>
      <c r="N167" s="12"/>
      <c r="O167" s="12"/>
      <c r="P167" s="12"/>
      <c r="Q167" s="4" t="s">
        <v>484</v>
      </c>
      <c r="R167" s="6" t="s">
        <v>9</v>
      </c>
      <c r="S167" s="5" t="s">
        <v>21</v>
      </c>
      <c r="T167" s="4"/>
    </row>
    <row r="168" spans="1:20" ht="38.25" x14ac:dyDescent="0.2">
      <c r="A168" s="3">
        <v>160</v>
      </c>
      <c r="B168" s="8">
        <v>34406</v>
      </c>
      <c r="C168" s="4" t="s">
        <v>82</v>
      </c>
      <c r="D168" s="4" t="s">
        <v>315</v>
      </c>
      <c r="E168" s="4" t="s">
        <v>18</v>
      </c>
      <c r="F168" s="6">
        <v>189533</v>
      </c>
      <c r="G168" s="6">
        <v>62638</v>
      </c>
      <c r="H168" s="15">
        <f t="shared" si="7"/>
        <v>0.33048598397112905</v>
      </c>
      <c r="I168" s="6">
        <v>973</v>
      </c>
      <c r="J168" s="6">
        <v>74</v>
      </c>
      <c r="K168" s="6">
        <f t="shared" si="6"/>
        <v>61591</v>
      </c>
      <c r="L168" s="12">
        <v>21876</v>
      </c>
      <c r="M168" s="12">
        <v>39715</v>
      </c>
      <c r="N168" s="12"/>
      <c r="O168" s="12"/>
      <c r="P168" s="12"/>
      <c r="Q168" s="4" t="s">
        <v>485</v>
      </c>
      <c r="R168" s="5" t="s">
        <v>21</v>
      </c>
      <c r="S168" s="5" t="s">
        <v>21</v>
      </c>
      <c r="T168" s="4"/>
    </row>
    <row r="169" spans="1:20" ht="38.25" x14ac:dyDescent="0.2">
      <c r="A169" s="3">
        <v>161</v>
      </c>
      <c r="B169" s="8">
        <v>34497</v>
      </c>
      <c r="C169" s="4" t="s">
        <v>83</v>
      </c>
      <c r="D169" s="4" t="s">
        <v>308</v>
      </c>
      <c r="E169" s="4" t="s">
        <v>17</v>
      </c>
      <c r="F169" s="6">
        <v>190373</v>
      </c>
      <c r="G169" s="6">
        <v>90421</v>
      </c>
      <c r="H169" s="15">
        <f t="shared" si="7"/>
        <v>0.47496756367762233</v>
      </c>
      <c r="I169" s="6">
        <v>4025</v>
      </c>
      <c r="J169" s="6">
        <v>521</v>
      </c>
      <c r="K169" s="6">
        <f t="shared" si="6"/>
        <v>85875</v>
      </c>
      <c r="L169" s="12">
        <v>30750</v>
      </c>
      <c r="M169" s="12">
        <v>55125</v>
      </c>
      <c r="N169" s="12"/>
      <c r="O169" s="12"/>
      <c r="P169" s="12"/>
      <c r="Q169" s="4" t="s">
        <v>486</v>
      </c>
      <c r="R169" s="6" t="s">
        <v>9</v>
      </c>
      <c r="S169" s="5" t="s">
        <v>21</v>
      </c>
      <c r="T169" s="4"/>
    </row>
    <row r="170" spans="1:20" ht="63.75" x14ac:dyDescent="0.2">
      <c r="A170" s="3">
        <v>162</v>
      </c>
      <c r="B170" s="8">
        <v>34721</v>
      </c>
      <c r="C170" s="4" t="s">
        <v>235</v>
      </c>
      <c r="D170" s="4" t="s">
        <v>309</v>
      </c>
      <c r="E170" s="4" t="s">
        <v>18</v>
      </c>
      <c r="F170" s="6">
        <v>190203</v>
      </c>
      <c r="G170" s="6">
        <v>57662</v>
      </c>
      <c r="H170" s="15">
        <f t="shared" si="7"/>
        <v>0.30316030767127755</v>
      </c>
      <c r="I170" s="6">
        <v>931</v>
      </c>
      <c r="J170" s="6">
        <v>132</v>
      </c>
      <c r="K170" s="6">
        <f t="shared" si="6"/>
        <v>56599</v>
      </c>
      <c r="L170" s="12">
        <v>21981</v>
      </c>
      <c r="M170" s="12">
        <v>34618</v>
      </c>
      <c r="N170" s="12"/>
      <c r="O170" s="12"/>
      <c r="P170" s="12"/>
      <c r="Q170" s="4" t="s">
        <v>487</v>
      </c>
      <c r="R170" s="5" t="s">
        <v>21</v>
      </c>
      <c r="S170" s="5" t="s">
        <v>21</v>
      </c>
      <c r="T170" s="4"/>
    </row>
    <row r="171" spans="1:20" ht="38.25" x14ac:dyDescent="0.2">
      <c r="A171" s="3">
        <v>163</v>
      </c>
      <c r="B171" s="8">
        <v>34721</v>
      </c>
      <c r="C171" s="4" t="s">
        <v>84</v>
      </c>
      <c r="D171" s="4" t="s">
        <v>309</v>
      </c>
      <c r="E171" s="4" t="s">
        <v>18</v>
      </c>
      <c r="F171" s="6">
        <v>190203</v>
      </c>
      <c r="G171" s="6">
        <v>57656</v>
      </c>
      <c r="H171" s="15">
        <f t="shared" si="7"/>
        <v>0.30312876242751163</v>
      </c>
      <c r="I171" s="6">
        <v>1879</v>
      </c>
      <c r="J171" s="6">
        <v>152</v>
      </c>
      <c r="K171" s="6">
        <f t="shared" si="6"/>
        <v>55625</v>
      </c>
      <c r="L171" s="12">
        <v>22379</v>
      </c>
      <c r="M171" s="12">
        <v>33246</v>
      </c>
      <c r="N171" s="12"/>
      <c r="O171" s="12"/>
      <c r="P171" s="12"/>
      <c r="Q171" s="4" t="s">
        <v>487</v>
      </c>
      <c r="R171" s="5" t="s">
        <v>21</v>
      </c>
      <c r="S171" s="5" t="s">
        <v>21</v>
      </c>
      <c r="T171" s="4"/>
    </row>
    <row r="172" spans="1:20" ht="38.25" x14ac:dyDescent="0.2">
      <c r="A172" s="3">
        <v>164</v>
      </c>
      <c r="B172" s="8">
        <v>34994</v>
      </c>
      <c r="C172" s="4" t="s">
        <v>8</v>
      </c>
      <c r="D172" s="4" t="s">
        <v>308</v>
      </c>
      <c r="E172" s="4" t="s">
        <v>18</v>
      </c>
      <c r="F172" s="6">
        <v>191566</v>
      </c>
      <c r="G172" s="6">
        <v>93828</v>
      </c>
      <c r="H172" s="15">
        <f t="shared" si="7"/>
        <v>0.48979463996742639</v>
      </c>
      <c r="I172" s="6">
        <v>7483</v>
      </c>
      <c r="J172" s="6">
        <v>295</v>
      </c>
      <c r="K172" s="6">
        <f t="shared" si="6"/>
        <v>86050</v>
      </c>
      <c r="L172" s="12">
        <v>41718</v>
      </c>
      <c r="M172" s="12">
        <v>44332</v>
      </c>
      <c r="N172" s="12"/>
      <c r="O172" s="12"/>
      <c r="P172" s="12"/>
      <c r="Q172" s="4" t="s">
        <v>488</v>
      </c>
      <c r="R172" s="5" t="s">
        <v>21</v>
      </c>
      <c r="S172" s="5" t="s">
        <v>21</v>
      </c>
      <c r="T172" s="4"/>
    </row>
    <row r="173" spans="1:20" ht="51" x14ac:dyDescent="0.2">
      <c r="A173" s="3">
        <v>165</v>
      </c>
      <c r="B173" s="8">
        <v>35134</v>
      </c>
      <c r="C173" s="4" t="s">
        <v>86</v>
      </c>
      <c r="D173" s="4" t="s">
        <v>318</v>
      </c>
      <c r="E173" s="4" t="s">
        <v>18</v>
      </c>
      <c r="F173" s="6">
        <v>191721</v>
      </c>
      <c r="G173" s="6">
        <v>63531</v>
      </c>
      <c r="H173" s="15">
        <f t="shared" si="7"/>
        <v>0.33137215015569499</v>
      </c>
      <c r="I173" s="6">
        <v>1496</v>
      </c>
      <c r="J173" s="6">
        <v>95</v>
      </c>
      <c r="K173" s="6">
        <f t="shared" si="6"/>
        <v>61940</v>
      </c>
      <c r="L173" s="12">
        <v>41512</v>
      </c>
      <c r="M173" s="12">
        <v>20428</v>
      </c>
      <c r="N173" s="12"/>
      <c r="O173" s="12"/>
      <c r="P173" s="12"/>
      <c r="Q173" s="4" t="s">
        <v>489</v>
      </c>
      <c r="R173" s="5" t="s">
        <v>21</v>
      </c>
      <c r="S173" s="5" t="s">
        <v>21</v>
      </c>
      <c r="T173" s="4"/>
    </row>
    <row r="174" spans="1:20" ht="51" x14ac:dyDescent="0.2">
      <c r="A174" s="3">
        <v>166</v>
      </c>
      <c r="B174" s="8">
        <v>35400</v>
      </c>
      <c r="C174" s="4" t="s">
        <v>356</v>
      </c>
      <c r="D174" s="4" t="s">
        <v>318</v>
      </c>
      <c r="E174" s="4" t="s">
        <v>20</v>
      </c>
      <c r="F174" s="6">
        <v>192444</v>
      </c>
      <c r="G174" s="6">
        <v>79334</v>
      </c>
      <c r="H174" s="15">
        <f t="shared" si="7"/>
        <v>0.41224460102679222</v>
      </c>
      <c r="I174" s="6">
        <v>2657</v>
      </c>
      <c r="J174" s="6">
        <v>139</v>
      </c>
      <c r="K174" s="6">
        <f t="shared" si="6"/>
        <v>76538</v>
      </c>
      <c r="L174" s="12">
        <v>27517</v>
      </c>
      <c r="M174" s="12">
        <v>49021</v>
      </c>
      <c r="N174" s="12"/>
      <c r="O174" s="12"/>
      <c r="P174" s="12"/>
      <c r="Q174" s="4" t="s">
        <v>490</v>
      </c>
      <c r="R174" s="6" t="s">
        <v>9</v>
      </c>
      <c r="S174" s="5" t="s">
        <v>21</v>
      </c>
      <c r="T174" s="4"/>
    </row>
    <row r="175" spans="1:20" ht="51" x14ac:dyDescent="0.2">
      <c r="A175" s="3">
        <v>167</v>
      </c>
      <c r="B175" s="8">
        <v>35540</v>
      </c>
      <c r="C175" s="4" t="s">
        <v>358</v>
      </c>
      <c r="D175" s="4" t="s">
        <v>305</v>
      </c>
      <c r="E175" s="4" t="s">
        <v>20</v>
      </c>
      <c r="F175" s="6">
        <v>192208</v>
      </c>
      <c r="G175" s="6">
        <v>50101</v>
      </c>
      <c r="H175" s="15">
        <f t="shared" si="7"/>
        <v>0.26066032631316072</v>
      </c>
      <c r="I175" s="6">
        <v>725</v>
      </c>
      <c r="J175" s="6">
        <v>52</v>
      </c>
      <c r="K175" s="6">
        <f t="shared" si="6"/>
        <v>49324</v>
      </c>
      <c r="L175" s="12">
        <v>12461</v>
      </c>
      <c r="M175" s="12">
        <v>36863</v>
      </c>
      <c r="N175" s="12"/>
      <c r="O175" s="12"/>
      <c r="P175" s="12"/>
      <c r="Q175" s="4" t="s">
        <v>491</v>
      </c>
      <c r="R175" s="6" t="s">
        <v>9</v>
      </c>
      <c r="S175" s="5" t="s">
        <v>21</v>
      </c>
      <c r="T175" s="4"/>
    </row>
    <row r="176" spans="1:20" ht="38.25" x14ac:dyDescent="0.2">
      <c r="A176" s="3">
        <v>168</v>
      </c>
      <c r="B176" s="8">
        <v>35610</v>
      </c>
      <c r="C176" s="4" t="s">
        <v>10</v>
      </c>
      <c r="D176" s="4" t="s">
        <v>310</v>
      </c>
      <c r="E176" s="4" t="s">
        <v>18</v>
      </c>
      <c r="F176" s="6">
        <v>192383</v>
      </c>
      <c r="G176" s="6">
        <v>56969</v>
      </c>
      <c r="H176" s="15">
        <f t="shared" si="7"/>
        <v>0.29612283829652308</v>
      </c>
      <c r="I176" s="6">
        <v>1110</v>
      </c>
      <c r="J176" s="6">
        <v>106</v>
      </c>
      <c r="K176" s="6">
        <f t="shared" si="6"/>
        <v>55753</v>
      </c>
      <c r="L176" s="12">
        <v>18000</v>
      </c>
      <c r="M176" s="12">
        <v>37753</v>
      </c>
      <c r="N176" s="12"/>
      <c r="O176" s="12"/>
      <c r="P176" s="12"/>
      <c r="Q176" s="4" t="s">
        <v>492</v>
      </c>
      <c r="R176" s="5" t="s">
        <v>21</v>
      </c>
      <c r="S176" s="5" t="s">
        <v>21</v>
      </c>
      <c r="T176" s="4"/>
    </row>
    <row r="177" spans="1:20" ht="38.25" x14ac:dyDescent="0.2">
      <c r="A177" s="3">
        <v>169</v>
      </c>
      <c r="B177" s="8">
        <v>35778</v>
      </c>
      <c r="C177" s="4" t="s">
        <v>11</v>
      </c>
      <c r="D177" s="4" t="s">
        <v>322</v>
      </c>
      <c r="E177" s="4" t="s">
        <v>19</v>
      </c>
      <c r="F177" s="6">
        <v>193041</v>
      </c>
      <c r="G177" s="6">
        <v>53238</v>
      </c>
      <c r="H177" s="15">
        <f t="shared" si="7"/>
        <v>0.27578597292803081</v>
      </c>
      <c r="I177" s="6">
        <v>1691</v>
      </c>
      <c r="J177" s="6">
        <v>108</v>
      </c>
      <c r="K177" s="6">
        <f t="shared" si="6"/>
        <v>51439</v>
      </c>
      <c r="L177" s="12">
        <v>40455</v>
      </c>
      <c r="M177" s="12">
        <v>10984</v>
      </c>
      <c r="N177" s="12"/>
      <c r="O177" s="12"/>
      <c r="P177" s="12"/>
      <c r="Q177" s="4" t="s">
        <v>493</v>
      </c>
      <c r="R177" s="5" t="s">
        <v>21</v>
      </c>
      <c r="S177" s="5" t="s">
        <v>21</v>
      </c>
      <c r="T177" s="4"/>
    </row>
    <row r="178" spans="1:20" ht="25.5" x14ac:dyDescent="0.2">
      <c r="A178" s="3">
        <v>170</v>
      </c>
      <c r="B178" s="8">
        <v>36198</v>
      </c>
      <c r="C178" s="4" t="s">
        <v>138</v>
      </c>
      <c r="D178" s="4" t="s">
        <v>318</v>
      </c>
      <c r="E178" s="4" t="s">
        <v>18</v>
      </c>
      <c r="F178" s="6">
        <v>194300</v>
      </c>
      <c r="G178" s="6">
        <v>68223</v>
      </c>
      <c r="H178" s="15">
        <f t="shared" si="7"/>
        <v>0.3511219763252702</v>
      </c>
      <c r="I178" s="6">
        <v>1352</v>
      </c>
      <c r="J178" s="6">
        <v>63</v>
      </c>
      <c r="K178" s="6">
        <f t="shared" si="6"/>
        <v>66808</v>
      </c>
      <c r="L178" s="12">
        <v>31395</v>
      </c>
      <c r="M178" s="12">
        <v>35413</v>
      </c>
      <c r="N178" s="12"/>
      <c r="O178" s="12"/>
      <c r="P178" s="12"/>
      <c r="Q178" s="4" t="s">
        <v>494</v>
      </c>
      <c r="R178" s="6" t="s">
        <v>21</v>
      </c>
      <c r="S178" s="5" t="s">
        <v>21</v>
      </c>
      <c r="T178" s="4"/>
    </row>
    <row r="179" spans="1:20" ht="38.25" x14ac:dyDescent="0.2">
      <c r="A179" s="3">
        <v>171</v>
      </c>
      <c r="B179" s="8">
        <v>36198</v>
      </c>
      <c r="C179" s="4" t="s">
        <v>357</v>
      </c>
      <c r="D179" s="4" t="s">
        <v>308</v>
      </c>
      <c r="E179" s="4" t="s">
        <v>17</v>
      </c>
      <c r="F179" s="6">
        <v>194300</v>
      </c>
      <c r="G179" s="6">
        <v>68223</v>
      </c>
      <c r="H179" s="15">
        <f t="shared" si="7"/>
        <v>0.3511219763252702</v>
      </c>
      <c r="I179" s="6">
        <v>6144</v>
      </c>
      <c r="J179" s="6">
        <v>156</v>
      </c>
      <c r="K179" s="6">
        <f t="shared" si="6"/>
        <v>61923</v>
      </c>
      <c r="L179" s="12">
        <v>50157</v>
      </c>
      <c r="M179" s="12">
        <v>11766</v>
      </c>
      <c r="N179" s="12"/>
      <c r="O179" s="12"/>
      <c r="P179" s="12"/>
      <c r="Q179" s="4" t="s">
        <v>494</v>
      </c>
      <c r="R179" s="6" t="s">
        <v>12</v>
      </c>
      <c r="S179" s="5" t="s">
        <v>21</v>
      </c>
      <c r="T179" s="4"/>
    </row>
    <row r="180" spans="1:20" ht="38.25" x14ac:dyDescent="0.2">
      <c r="A180" s="21">
        <v>172.1</v>
      </c>
      <c r="B180" s="8">
        <v>36562</v>
      </c>
      <c r="C180" s="4" t="s">
        <v>360</v>
      </c>
      <c r="D180" s="4" t="s">
        <v>308</v>
      </c>
      <c r="E180" s="4" t="s">
        <v>17</v>
      </c>
      <c r="F180" s="6">
        <v>195917</v>
      </c>
      <c r="G180" s="6">
        <v>72567</v>
      </c>
      <c r="H180" s="15">
        <f t="shared" si="7"/>
        <v>0.37039664755993612</v>
      </c>
      <c r="I180" s="6">
        <v>1604</v>
      </c>
      <c r="J180" s="6">
        <v>157</v>
      </c>
      <c r="K180" s="6">
        <f t="shared" si="6"/>
        <v>70806</v>
      </c>
      <c r="L180" s="12">
        <v>51203</v>
      </c>
      <c r="M180" s="12">
        <v>19603</v>
      </c>
      <c r="N180" s="12"/>
      <c r="O180" s="12"/>
      <c r="P180" s="12"/>
      <c r="Q180" s="4" t="s">
        <v>495</v>
      </c>
      <c r="R180" s="6" t="s">
        <v>9</v>
      </c>
      <c r="S180" s="6" t="s">
        <v>9</v>
      </c>
      <c r="T180" s="4"/>
    </row>
    <row r="181" spans="1:20" ht="25.5" x14ac:dyDescent="0.2">
      <c r="A181" s="21">
        <v>172.2</v>
      </c>
      <c r="B181" s="8">
        <v>36562</v>
      </c>
      <c r="C181" s="4" t="s">
        <v>85</v>
      </c>
      <c r="D181" s="4" t="s">
        <v>308</v>
      </c>
      <c r="E181" s="4" t="s">
        <v>177</v>
      </c>
      <c r="F181" s="6">
        <v>195917</v>
      </c>
      <c r="G181" s="6">
        <v>72567</v>
      </c>
      <c r="H181" s="15">
        <f t="shared" si="7"/>
        <v>0.37039664755993612</v>
      </c>
      <c r="I181" s="6">
        <v>3056</v>
      </c>
      <c r="J181" s="6">
        <v>153</v>
      </c>
      <c r="K181" s="6">
        <f t="shared" si="6"/>
        <v>69358</v>
      </c>
      <c r="L181" s="12">
        <v>43015</v>
      </c>
      <c r="M181" s="12">
        <v>26343</v>
      </c>
      <c r="N181" s="12"/>
      <c r="O181" s="12"/>
      <c r="P181" s="12"/>
      <c r="Q181" s="4" t="s">
        <v>495</v>
      </c>
      <c r="R181" s="6" t="s">
        <v>12</v>
      </c>
      <c r="S181" s="6" t="s">
        <v>12</v>
      </c>
      <c r="T181" s="4"/>
    </row>
    <row r="182" spans="1:20" ht="25.5" x14ac:dyDescent="0.2">
      <c r="A182" s="21">
        <v>172.3</v>
      </c>
      <c r="B182" s="8">
        <v>36562</v>
      </c>
      <c r="C182" s="4" t="s">
        <v>26</v>
      </c>
      <c r="D182" s="4" t="s">
        <v>308</v>
      </c>
      <c r="E182" s="4" t="s">
        <v>245</v>
      </c>
      <c r="F182" s="6">
        <v>195917</v>
      </c>
      <c r="G182" s="6">
        <v>72567</v>
      </c>
      <c r="H182" s="15">
        <f t="shared" si="7"/>
        <v>0.37039664755993612</v>
      </c>
      <c r="I182" s="6">
        <v>12145</v>
      </c>
      <c r="J182" s="6">
        <v>310</v>
      </c>
      <c r="K182" s="6">
        <f t="shared" si="6"/>
        <v>60112</v>
      </c>
      <c r="L182" s="12"/>
      <c r="M182" s="12"/>
      <c r="N182" s="12"/>
      <c r="O182" s="12">
        <v>41270</v>
      </c>
      <c r="P182" s="12">
        <v>18842</v>
      </c>
      <c r="Q182" s="4" t="s">
        <v>495</v>
      </c>
      <c r="R182" s="6" t="s">
        <v>186</v>
      </c>
      <c r="S182" s="6" t="s">
        <v>186</v>
      </c>
      <c r="T182" s="4"/>
    </row>
    <row r="183" spans="1:20" ht="38.25" x14ac:dyDescent="0.2">
      <c r="A183" s="3">
        <v>173</v>
      </c>
      <c r="B183" s="8">
        <v>36562</v>
      </c>
      <c r="C183" s="4" t="s">
        <v>355</v>
      </c>
      <c r="D183" s="4" t="s">
        <v>308</v>
      </c>
      <c r="E183" s="4" t="s">
        <v>20</v>
      </c>
      <c r="F183" s="6">
        <v>195817</v>
      </c>
      <c r="G183" s="6">
        <v>72258</v>
      </c>
      <c r="H183" s="15">
        <f t="shared" si="7"/>
        <v>0.36900779809720302</v>
      </c>
      <c r="I183" s="6">
        <v>1645</v>
      </c>
      <c r="J183" s="6">
        <v>154</v>
      </c>
      <c r="K183" s="6">
        <f t="shared" ref="K183:K214" si="8">G183-I183-J183</f>
        <v>70459</v>
      </c>
      <c r="L183" s="12">
        <v>41253</v>
      </c>
      <c r="M183" s="12">
        <v>28936</v>
      </c>
      <c r="N183" s="12"/>
      <c r="O183" s="12"/>
      <c r="P183" s="12"/>
      <c r="Q183" s="4" t="s">
        <v>495</v>
      </c>
      <c r="R183" s="6" t="s">
        <v>9</v>
      </c>
      <c r="S183" s="6" t="s">
        <v>9</v>
      </c>
      <c r="T183" s="4"/>
    </row>
    <row r="184" spans="1:20" ht="38.25" x14ac:dyDescent="0.2">
      <c r="A184" s="3">
        <v>174</v>
      </c>
      <c r="B184" s="8">
        <v>36793</v>
      </c>
      <c r="C184" s="4" t="s">
        <v>13</v>
      </c>
      <c r="D184" s="4" t="s">
        <v>303</v>
      </c>
      <c r="E184" s="4" t="s">
        <v>18</v>
      </c>
      <c r="F184" s="6">
        <v>197284</v>
      </c>
      <c r="G184" s="6">
        <v>65516</v>
      </c>
      <c r="H184" s="15">
        <f t="shared" si="7"/>
        <v>0.33208977920155713</v>
      </c>
      <c r="I184" s="6">
        <v>8200</v>
      </c>
      <c r="J184" s="6">
        <v>286</v>
      </c>
      <c r="K184" s="6">
        <f t="shared" si="8"/>
        <v>57030</v>
      </c>
      <c r="L184" s="12">
        <v>34779</v>
      </c>
      <c r="M184" s="12">
        <v>22251</v>
      </c>
      <c r="N184" s="12"/>
      <c r="O184" s="12"/>
      <c r="P184" s="12"/>
      <c r="Q184" s="4" t="s">
        <v>496</v>
      </c>
      <c r="R184" s="6" t="s">
        <v>12</v>
      </c>
      <c r="S184" s="5" t="s">
        <v>12</v>
      </c>
      <c r="T184" s="4"/>
    </row>
    <row r="185" spans="1:20" ht="38.25" x14ac:dyDescent="0.2">
      <c r="A185" s="22">
        <v>175.1</v>
      </c>
      <c r="B185" s="8">
        <v>36940</v>
      </c>
      <c r="C185" s="4" t="s">
        <v>263</v>
      </c>
      <c r="D185" s="4" t="s">
        <v>313</v>
      </c>
      <c r="E185" s="4" t="s">
        <v>17</v>
      </c>
      <c r="F185" s="6">
        <v>197919</v>
      </c>
      <c r="G185" s="6">
        <v>85363</v>
      </c>
      <c r="H185" s="15">
        <f t="shared" si="7"/>
        <v>0.43130270464179793</v>
      </c>
      <c r="I185" s="6">
        <v>658</v>
      </c>
      <c r="J185" s="6">
        <v>187</v>
      </c>
      <c r="K185" s="6">
        <f t="shared" si="8"/>
        <v>84518</v>
      </c>
      <c r="L185" s="12">
        <v>21690</v>
      </c>
      <c r="M185" s="12">
        <v>62517</v>
      </c>
      <c r="N185" s="12">
        <v>311</v>
      </c>
      <c r="O185" s="12"/>
      <c r="P185" s="12"/>
      <c r="Q185" s="4" t="s">
        <v>497</v>
      </c>
      <c r="R185" s="6" t="s">
        <v>21</v>
      </c>
      <c r="S185" s="5" t="s">
        <v>9</v>
      </c>
      <c r="T185" s="4"/>
    </row>
    <row r="186" spans="1:20" ht="25.5" x14ac:dyDescent="0.2">
      <c r="A186" s="22">
        <v>175.2</v>
      </c>
      <c r="B186" s="8">
        <v>36940</v>
      </c>
      <c r="C186" s="4" t="s">
        <v>136</v>
      </c>
      <c r="D186" s="4" t="s">
        <v>313</v>
      </c>
      <c r="E186" s="4" t="s">
        <v>177</v>
      </c>
      <c r="F186" s="6">
        <v>197919</v>
      </c>
      <c r="G186" s="6">
        <v>85363</v>
      </c>
      <c r="H186" s="15">
        <f t="shared" si="7"/>
        <v>0.43130270464179793</v>
      </c>
      <c r="I186" s="6">
        <v>658</v>
      </c>
      <c r="J186" s="6">
        <v>187</v>
      </c>
      <c r="K186" s="6">
        <f t="shared" si="8"/>
        <v>84518</v>
      </c>
      <c r="L186" s="12">
        <v>22673</v>
      </c>
      <c r="M186" s="12">
        <v>61175</v>
      </c>
      <c r="N186" s="12">
        <v>670</v>
      </c>
      <c r="O186" s="12"/>
      <c r="P186" s="12"/>
      <c r="Q186" s="4" t="s">
        <v>497</v>
      </c>
      <c r="R186" s="6" t="s">
        <v>12</v>
      </c>
      <c r="S186" s="5" t="s">
        <v>12</v>
      </c>
      <c r="T186" s="4"/>
    </row>
    <row r="187" spans="1:20" ht="25.5" x14ac:dyDescent="0.2">
      <c r="A187" s="22">
        <v>175.3</v>
      </c>
      <c r="B187" s="8">
        <v>36940</v>
      </c>
      <c r="C187" s="4" t="s">
        <v>26</v>
      </c>
      <c r="D187" s="4" t="s">
        <v>313</v>
      </c>
      <c r="E187" s="4" t="s">
        <v>245</v>
      </c>
      <c r="F187" s="6">
        <v>197919</v>
      </c>
      <c r="G187" s="6">
        <v>85363</v>
      </c>
      <c r="H187" s="15">
        <f t="shared" si="7"/>
        <v>0.43130270464179793</v>
      </c>
      <c r="I187" s="6">
        <v>658</v>
      </c>
      <c r="J187" s="6">
        <v>187</v>
      </c>
      <c r="K187" s="6">
        <f t="shared" si="8"/>
        <v>84518</v>
      </c>
      <c r="L187" s="12"/>
      <c r="M187" s="12"/>
      <c r="N187" s="12">
        <v>41931</v>
      </c>
      <c r="O187" s="12">
        <v>14964</v>
      </c>
      <c r="P187" s="12">
        <v>27623</v>
      </c>
      <c r="Q187" s="4" t="s">
        <v>497</v>
      </c>
      <c r="R187" s="6" t="s">
        <v>186</v>
      </c>
      <c r="S187" s="5" t="s">
        <v>186</v>
      </c>
      <c r="T187" s="4"/>
    </row>
    <row r="188" spans="1:20" ht="38.25" x14ac:dyDescent="0.2">
      <c r="A188" s="21">
        <v>176.1</v>
      </c>
      <c r="B188" s="8">
        <v>37521</v>
      </c>
      <c r="C188" s="4" t="s">
        <v>354</v>
      </c>
      <c r="D188" s="4" t="s">
        <v>311</v>
      </c>
      <c r="E188" s="4" t="s">
        <v>17</v>
      </c>
      <c r="F188" s="6">
        <v>200332</v>
      </c>
      <c r="G188" s="6">
        <v>68351</v>
      </c>
      <c r="H188" s="15">
        <f t="shared" si="7"/>
        <v>0.34118862687938023</v>
      </c>
      <c r="I188" s="6">
        <v>4235</v>
      </c>
      <c r="J188" s="6">
        <v>199</v>
      </c>
      <c r="K188" s="6">
        <f t="shared" si="8"/>
        <v>63917</v>
      </c>
      <c r="L188" s="12">
        <v>46642</v>
      </c>
      <c r="M188" s="12">
        <v>15387</v>
      </c>
      <c r="N188" s="12">
        <v>1888</v>
      </c>
      <c r="O188" s="12"/>
      <c r="P188" s="12"/>
      <c r="Q188" s="4" t="s">
        <v>498</v>
      </c>
      <c r="R188" s="17" t="s">
        <v>9</v>
      </c>
      <c r="S188" s="5" t="s">
        <v>21</v>
      </c>
      <c r="T188" s="4"/>
    </row>
    <row r="189" spans="1:20" ht="25.5" x14ac:dyDescent="0.2">
      <c r="A189" s="21">
        <v>176.2</v>
      </c>
      <c r="B189" s="8">
        <v>37521</v>
      </c>
      <c r="C189" s="4" t="s">
        <v>81</v>
      </c>
      <c r="D189" s="4" t="s">
        <v>311</v>
      </c>
      <c r="E189" s="4" t="s">
        <v>177</v>
      </c>
      <c r="F189" s="6">
        <v>200332</v>
      </c>
      <c r="G189" s="6">
        <v>68351</v>
      </c>
      <c r="H189" s="15">
        <f t="shared" si="7"/>
        <v>0.34118862687938023</v>
      </c>
      <c r="I189" s="6">
        <v>4235</v>
      </c>
      <c r="J189" s="6">
        <v>199</v>
      </c>
      <c r="K189" s="6">
        <f t="shared" si="8"/>
        <v>63917</v>
      </c>
      <c r="L189" s="12">
        <v>36245</v>
      </c>
      <c r="M189" s="12">
        <v>23630</v>
      </c>
      <c r="N189" s="12">
        <v>4042</v>
      </c>
      <c r="O189" s="12"/>
      <c r="P189" s="12"/>
      <c r="Q189" s="4" t="s">
        <v>498</v>
      </c>
      <c r="R189" s="6" t="s">
        <v>12</v>
      </c>
      <c r="S189" s="5" t="s">
        <v>21</v>
      </c>
      <c r="T189" s="4"/>
    </row>
    <row r="190" spans="1:20" ht="25.5" x14ac:dyDescent="0.2">
      <c r="A190" s="21">
        <v>176.3</v>
      </c>
      <c r="B190" s="8">
        <v>37521</v>
      </c>
      <c r="C190" s="4" t="s">
        <v>26</v>
      </c>
      <c r="D190" s="4" t="s">
        <v>311</v>
      </c>
      <c r="E190" s="4" t="s">
        <v>245</v>
      </c>
      <c r="F190" s="6">
        <v>200332</v>
      </c>
      <c r="G190" s="6">
        <v>68351</v>
      </c>
      <c r="H190" s="15">
        <f t="shared" si="7"/>
        <v>0.34118862687938023</v>
      </c>
      <c r="I190" s="6">
        <v>4235</v>
      </c>
      <c r="J190" s="6">
        <v>199</v>
      </c>
      <c r="K190" s="6">
        <f t="shared" si="8"/>
        <v>63917</v>
      </c>
      <c r="L190" s="12"/>
      <c r="M190" s="12"/>
      <c r="N190" s="12">
        <v>9733</v>
      </c>
      <c r="O190" s="12">
        <v>34909</v>
      </c>
      <c r="P190" s="12">
        <v>19275</v>
      </c>
      <c r="Q190" s="4" t="s">
        <v>498</v>
      </c>
      <c r="R190" s="6" t="s">
        <v>186</v>
      </c>
      <c r="S190" s="5" t="s">
        <v>21</v>
      </c>
      <c r="T190" s="4"/>
    </row>
    <row r="191" spans="1:20" ht="51" x14ac:dyDescent="0.2">
      <c r="A191" s="11">
        <v>177</v>
      </c>
      <c r="B191" s="8">
        <v>37878</v>
      </c>
      <c r="C191" s="4" t="s">
        <v>236</v>
      </c>
      <c r="D191" s="4" t="s">
        <v>312</v>
      </c>
      <c r="E191" s="4" t="s">
        <v>18</v>
      </c>
      <c r="F191" s="6">
        <v>201395</v>
      </c>
      <c r="G191" s="6">
        <v>37289</v>
      </c>
      <c r="H191" s="15">
        <f t="shared" si="7"/>
        <v>0.18515355396112118</v>
      </c>
      <c r="I191" s="6">
        <v>2663</v>
      </c>
      <c r="J191" s="6">
        <v>55</v>
      </c>
      <c r="K191" s="6">
        <f t="shared" si="8"/>
        <v>34571</v>
      </c>
      <c r="L191" s="12">
        <v>16459</v>
      </c>
      <c r="M191" s="12">
        <v>18112</v>
      </c>
      <c r="N191" s="12"/>
      <c r="O191" s="12"/>
      <c r="P191" s="12"/>
      <c r="Q191" s="4" t="s">
        <v>499</v>
      </c>
      <c r="R191" s="12" t="s">
        <v>12</v>
      </c>
      <c r="S191" s="5" t="s">
        <v>12</v>
      </c>
      <c r="T191" s="4"/>
    </row>
    <row r="192" spans="1:20" ht="38.25" x14ac:dyDescent="0.2">
      <c r="A192" s="3">
        <v>178</v>
      </c>
      <c r="B192" s="8">
        <v>37878</v>
      </c>
      <c r="C192" s="4" t="s">
        <v>80</v>
      </c>
      <c r="D192" s="4" t="s">
        <v>310</v>
      </c>
      <c r="E192" s="4" t="s">
        <v>18</v>
      </c>
      <c r="F192" s="6">
        <v>201395</v>
      </c>
      <c r="G192" s="6">
        <v>37289</v>
      </c>
      <c r="H192" s="15">
        <f t="shared" si="7"/>
        <v>0.18515355396112118</v>
      </c>
      <c r="I192" s="6">
        <v>1742</v>
      </c>
      <c r="J192" s="6">
        <v>47</v>
      </c>
      <c r="K192" s="6">
        <f t="shared" si="8"/>
        <v>35500</v>
      </c>
      <c r="L192" s="12">
        <v>20585</v>
      </c>
      <c r="M192" s="12">
        <v>14915</v>
      </c>
      <c r="N192" s="12"/>
      <c r="O192" s="12"/>
      <c r="P192" s="12"/>
      <c r="Q192" s="4" t="s">
        <v>499</v>
      </c>
      <c r="R192" s="12" t="s">
        <v>12</v>
      </c>
      <c r="S192" s="5" t="s">
        <v>12</v>
      </c>
      <c r="T192" s="4"/>
    </row>
    <row r="193" spans="1:20" ht="38.25" x14ac:dyDescent="0.2">
      <c r="A193" s="3">
        <v>179</v>
      </c>
      <c r="B193" s="8">
        <v>38123</v>
      </c>
      <c r="C193" s="4" t="s">
        <v>88</v>
      </c>
      <c r="D193" s="4" t="s">
        <v>314</v>
      </c>
      <c r="E193" s="4" t="s">
        <v>18</v>
      </c>
      <c r="F193" s="6">
        <v>202327</v>
      </c>
      <c r="G193" s="6">
        <v>94510</v>
      </c>
      <c r="H193" s="15">
        <f t="shared" si="7"/>
        <v>0.46711511562964902</v>
      </c>
      <c r="I193" s="6">
        <v>2237</v>
      </c>
      <c r="J193" s="6">
        <v>77</v>
      </c>
      <c r="K193" s="6">
        <f t="shared" si="8"/>
        <v>92196</v>
      </c>
      <c r="L193" s="12">
        <v>40421</v>
      </c>
      <c r="M193" s="12">
        <v>51775</v>
      </c>
      <c r="N193" s="12"/>
      <c r="O193" s="12"/>
      <c r="P193" s="12"/>
      <c r="Q193" s="4" t="s">
        <v>500</v>
      </c>
      <c r="R193" s="12" t="s">
        <v>12</v>
      </c>
      <c r="S193" s="5" t="s">
        <v>12</v>
      </c>
      <c r="T193" s="4"/>
    </row>
    <row r="194" spans="1:20" ht="38.25" x14ac:dyDescent="0.2">
      <c r="A194" s="3">
        <v>180</v>
      </c>
      <c r="B194" s="8">
        <v>38123</v>
      </c>
      <c r="C194" s="4" t="s">
        <v>89</v>
      </c>
      <c r="D194" s="4" t="s">
        <v>323</v>
      </c>
      <c r="E194" s="4" t="s">
        <v>18</v>
      </c>
      <c r="F194" s="6">
        <v>202327</v>
      </c>
      <c r="G194" s="6">
        <v>94508</v>
      </c>
      <c r="H194" s="15">
        <f t="shared" si="7"/>
        <v>0.46710523064148629</v>
      </c>
      <c r="I194" s="6">
        <v>2139</v>
      </c>
      <c r="J194" s="6">
        <v>83</v>
      </c>
      <c r="K194" s="6">
        <f t="shared" si="8"/>
        <v>92286</v>
      </c>
      <c r="L194" s="12">
        <v>40994</v>
      </c>
      <c r="M194" s="12">
        <v>51292</v>
      </c>
      <c r="N194" s="12"/>
      <c r="O194" s="12"/>
      <c r="P194" s="12"/>
      <c r="Q194" s="4" t="s">
        <v>500</v>
      </c>
      <c r="R194" s="12" t="s">
        <v>12</v>
      </c>
      <c r="S194" s="5" t="s">
        <v>12</v>
      </c>
      <c r="T194" s="4"/>
    </row>
    <row r="195" spans="1:20" ht="51" x14ac:dyDescent="0.2">
      <c r="A195" s="3">
        <v>181</v>
      </c>
      <c r="B195" s="8">
        <v>38123</v>
      </c>
      <c r="C195" s="4" t="s">
        <v>90</v>
      </c>
      <c r="D195" s="4" t="s">
        <v>313</v>
      </c>
      <c r="E195" s="4" t="s">
        <v>18</v>
      </c>
      <c r="F195" s="6">
        <v>202327</v>
      </c>
      <c r="G195" s="6">
        <v>94510</v>
      </c>
      <c r="H195" s="15">
        <f t="shared" si="7"/>
        <v>0.46711511562964902</v>
      </c>
      <c r="I195" s="6">
        <v>1915</v>
      </c>
      <c r="J195" s="6">
        <v>82</v>
      </c>
      <c r="K195" s="6">
        <f t="shared" si="8"/>
        <v>92513</v>
      </c>
      <c r="L195" s="12">
        <v>50812</v>
      </c>
      <c r="M195" s="12">
        <v>41701</v>
      </c>
      <c r="N195" s="12"/>
      <c r="O195" s="12"/>
      <c r="P195" s="12"/>
      <c r="Q195" s="4" t="s">
        <v>500</v>
      </c>
      <c r="R195" s="12" t="s">
        <v>12</v>
      </c>
      <c r="S195" s="5" t="s">
        <v>12</v>
      </c>
      <c r="T195" s="4"/>
    </row>
    <row r="196" spans="1:20" ht="25.5" x14ac:dyDescent="0.2">
      <c r="A196" s="3">
        <v>182</v>
      </c>
      <c r="B196" s="8">
        <v>38123</v>
      </c>
      <c r="C196" s="4" t="s">
        <v>185</v>
      </c>
      <c r="D196" s="4" t="s">
        <v>315</v>
      </c>
      <c r="E196" s="4" t="s">
        <v>18</v>
      </c>
      <c r="F196" s="6">
        <v>202327</v>
      </c>
      <c r="G196" s="6">
        <v>94511</v>
      </c>
      <c r="H196" s="15">
        <f t="shared" si="7"/>
        <v>0.46712005812373042</v>
      </c>
      <c r="I196" s="6">
        <v>1934</v>
      </c>
      <c r="J196" s="6">
        <v>81</v>
      </c>
      <c r="K196" s="6">
        <f t="shared" si="8"/>
        <v>92496</v>
      </c>
      <c r="L196" s="12">
        <v>44471</v>
      </c>
      <c r="M196" s="12">
        <v>45025</v>
      </c>
      <c r="N196" s="12"/>
      <c r="O196" s="12"/>
      <c r="P196" s="12"/>
      <c r="Q196" s="4" t="s">
        <v>500</v>
      </c>
      <c r="R196" s="12" t="s">
        <v>12</v>
      </c>
      <c r="S196" s="5" t="s">
        <v>12</v>
      </c>
      <c r="T196" s="4"/>
    </row>
    <row r="197" spans="1:20" ht="25.5" x14ac:dyDescent="0.2">
      <c r="A197" s="3">
        <v>183</v>
      </c>
      <c r="B197" s="8">
        <v>38480</v>
      </c>
      <c r="C197" s="4" t="s">
        <v>87</v>
      </c>
      <c r="D197" s="4" t="s">
        <v>308</v>
      </c>
      <c r="E197" s="4" t="s">
        <v>18</v>
      </c>
      <c r="F197" s="6">
        <v>203276</v>
      </c>
      <c r="G197" s="6">
        <v>76461</v>
      </c>
      <c r="H197" s="15">
        <f t="shared" si="7"/>
        <v>0.3761437651272162</v>
      </c>
      <c r="I197" s="6">
        <v>1381</v>
      </c>
      <c r="J197" s="6">
        <v>77</v>
      </c>
      <c r="K197" s="6">
        <f t="shared" si="8"/>
        <v>75003</v>
      </c>
      <c r="L197" s="12">
        <v>37894</v>
      </c>
      <c r="M197" s="12">
        <v>37109</v>
      </c>
      <c r="N197" s="12"/>
      <c r="O197" s="12"/>
      <c r="P197" s="12"/>
      <c r="Q197" s="4" t="s">
        <v>501</v>
      </c>
      <c r="R197" s="12" t="s">
        <v>12</v>
      </c>
      <c r="S197" s="5" t="s">
        <v>12</v>
      </c>
      <c r="T197" s="9"/>
    </row>
    <row r="198" spans="1:20" ht="38.25" x14ac:dyDescent="0.2">
      <c r="A198" s="3">
        <v>184</v>
      </c>
      <c r="B198" s="8">
        <v>38480</v>
      </c>
      <c r="C198" s="4" t="s">
        <v>353</v>
      </c>
      <c r="D198" s="4" t="s">
        <v>308</v>
      </c>
      <c r="E198" s="4" t="s">
        <v>20</v>
      </c>
      <c r="F198" s="6">
        <v>203276</v>
      </c>
      <c r="G198" s="6">
        <v>76462</v>
      </c>
      <c r="H198" s="15">
        <f t="shared" si="7"/>
        <v>0.3761486845471182</v>
      </c>
      <c r="I198" s="6">
        <v>1170</v>
      </c>
      <c r="J198" s="6">
        <v>83</v>
      </c>
      <c r="K198" s="6">
        <f t="shared" si="8"/>
        <v>75209</v>
      </c>
      <c r="L198" s="12">
        <v>25544</v>
      </c>
      <c r="M198" s="12">
        <v>49665</v>
      </c>
      <c r="N198" s="12"/>
      <c r="O198" s="12"/>
      <c r="P198" s="12"/>
      <c r="Q198" s="4" t="s">
        <v>501</v>
      </c>
      <c r="R198" s="6" t="s">
        <v>9</v>
      </c>
      <c r="S198" s="5" t="s">
        <v>9</v>
      </c>
      <c r="T198" s="9"/>
    </row>
    <row r="199" spans="1:20" ht="38.25" x14ac:dyDescent="0.2">
      <c r="A199" s="3">
        <v>185</v>
      </c>
      <c r="B199" s="8">
        <v>38620</v>
      </c>
      <c r="C199" s="4" t="s">
        <v>294</v>
      </c>
      <c r="D199" s="4" t="s">
        <v>307</v>
      </c>
      <c r="E199" s="9" t="s">
        <v>19</v>
      </c>
      <c r="F199" s="6">
        <v>204007</v>
      </c>
      <c r="G199" s="6">
        <v>92878</v>
      </c>
      <c r="H199" s="15">
        <f t="shared" si="7"/>
        <v>0.45526869176057683</v>
      </c>
      <c r="I199" s="6">
        <v>16582</v>
      </c>
      <c r="J199" s="6">
        <v>245</v>
      </c>
      <c r="K199" s="12">
        <f t="shared" si="8"/>
        <v>76051</v>
      </c>
      <c r="L199" s="12">
        <v>42139</v>
      </c>
      <c r="M199" s="12">
        <v>33912</v>
      </c>
      <c r="N199" s="12"/>
      <c r="O199" s="12"/>
      <c r="P199" s="12"/>
      <c r="Q199" s="4" t="s">
        <v>502</v>
      </c>
      <c r="R199" s="6" t="s">
        <v>21</v>
      </c>
      <c r="S199" s="5" t="s">
        <v>21</v>
      </c>
      <c r="T199" s="9"/>
    </row>
    <row r="200" spans="1:20" ht="38.25" x14ac:dyDescent="0.2">
      <c r="A200" s="3">
        <v>186</v>
      </c>
      <c r="B200" s="8">
        <v>38620</v>
      </c>
      <c r="C200" s="4" t="s">
        <v>295</v>
      </c>
      <c r="D200" s="4" t="s">
        <v>303</v>
      </c>
      <c r="E200" s="9" t="s">
        <v>19</v>
      </c>
      <c r="F200" s="6">
        <v>204007</v>
      </c>
      <c r="G200" s="6">
        <v>92841</v>
      </c>
      <c r="H200" s="15">
        <f t="shared" si="7"/>
        <v>0.45508732543491154</v>
      </c>
      <c r="I200" s="6">
        <v>17200</v>
      </c>
      <c r="J200" s="6">
        <v>262</v>
      </c>
      <c r="K200" s="12">
        <f t="shared" si="8"/>
        <v>75379</v>
      </c>
      <c r="L200" s="12">
        <v>56691</v>
      </c>
      <c r="M200" s="12">
        <v>18688</v>
      </c>
      <c r="N200" s="12"/>
      <c r="O200" s="12"/>
      <c r="P200" s="12"/>
      <c r="Q200" s="4" t="s">
        <v>502</v>
      </c>
      <c r="R200" s="6" t="s">
        <v>21</v>
      </c>
      <c r="S200" s="5" t="s">
        <v>21</v>
      </c>
      <c r="T200" s="9"/>
    </row>
    <row r="201" spans="1:20" ht="25.5" x14ac:dyDescent="0.2">
      <c r="A201" s="3">
        <v>187</v>
      </c>
      <c r="B201" s="8">
        <v>38620</v>
      </c>
      <c r="C201" s="4" t="s">
        <v>296</v>
      </c>
      <c r="D201" s="4" t="s">
        <v>307</v>
      </c>
      <c r="E201" s="9" t="s">
        <v>19</v>
      </c>
      <c r="F201" s="6">
        <v>204007</v>
      </c>
      <c r="G201" s="6">
        <v>92877</v>
      </c>
      <c r="H201" s="15">
        <f t="shared" si="7"/>
        <v>0.45526378996799127</v>
      </c>
      <c r="I201" s="6">
        <v>18081</v>
      </c>
      <c r="J201" s="6">
        <v>276</v>
      </c>
      <c r="K201" s="12">
        <f t="shared" si="8"/>
        <v>74520</v>
      </c>
      <c r="L201" s="12">
        <v>59745</v>
      </c>
      <c r="M201" s="12">
        <v>14775</v>
      </c>
      <c r="N201" s="12"/>
      <c r="O201" s="12"/>
      <c r="P201" s="12"/>
      <c r="Q201" s="4" t="s">
        <v>502</v>
      </c>
      <c r="R201" s="6" t="s">
        <v>21</v>
      </c>
      <c r="S201" s="5" t="s">
        <v>21</v>
      </c>
      <c r="T201" s="9"/>
    </row>
    <row r="202" spans="1:20" ht="38.25" x14ac:dyDescent="0.2">
      <c r="A202" s="3">
        <v>188</v>
      </c>
      <c r="B202" s="8">
        <v>38620</v>
      </c>
      <c r="C202" s="4" t="s">
        <v>297</v>
      </c>
      <c r="D202" s="4" t="s">
        <v>304</v>
      </c>
      <c r="E202" s="9" t="s">
        <v>19</v>
      </c>
      <c r="F202" s="6">
        <v>204007</v>
      </c>
      <c r="G202" s="6">
        <v>92861</v>
      </c>
      <c r="H202" s="15">
        <f t="shared" si="7"/>
        <v>0.45518536128662251</v>
      </c>
      <c r="I202" s="6">
        <v>18378</v>
      </c>
      <c r="J202" s="6">
        <v>296</v>
      </c>
      <c r="K202" s="12">
        <f t="shared" si="8"/>
        <v>74187</v>
      </c>
      <c r="L202" s="12">
        <v>58456</v>
      </c>
      <c r="M202" s="12">
        <v>15731</v>
      </c>
      <c r="N202" s="12"/>
      <c r="O202" s="12"/>
      <c r="P202" s="12"/>
      <c r="Q202" s="4" t="s">
        <v>502</v>
      </c>
      <c r="R202" s="6" t="s">
        <v>21</v>
      </c>
      <c r="S202" s="5" t="s">
        <v>21</v>
      </c>
      <c r="T202" s="9"/>
    </row>
    <row r="203" spans="1:20" ht="38.25" x14ac:dyDescent="0.2">
      <c r="A203" s="3">
        <v>189</v>
      </c>
      <c r="B203" s="8">
        <v>38620</v>
      </c>
      <c r="C203" s="4" t="s">
        <v>298</v>
      </c>
      <c r="D203" s="4" t="s">
        <v>307</v>
      </c>
      <c r="E203" s="9" t="s">
        <v>19</v>
      </c>
      <c r="F203" s="6">
        <v>204007</v>
      </c>
      <c r="G203" s="6">
        <v>92868</v>
      </c>
      <c r="H203" s="15">
        <f t="shared" si="7"/>
        <v>0.45521967383472134</v>
      </c>
      <c r="I203" s="6">
        <v>18360</v>
      </c>
      <c r="J203" s="6">
        <v>289</v>
      </c>
      <c r="K203" s="12">
        <f t="shared" si="8"/>
        <v>74219</v>
      </c>
      <c r="L203" s="12">
        <v>59767</v>
      </c>
      <c r="M203" s="12">
        <v>14452</v>
      </c>
      <c r="N203" s="12"/>
      <c r="O203" s="12"/>
      <c r="P203" s="12"/>
      <c r="Q203" s="4" t="s">
        <v>502</v>
      </c>
      <c r="R203" s="6" t="s">
        <v>21</v>
      </c>
      <c r="S203" s="5" t="s">
        <v>21</v>
      </c>
      <c r="T203" s="9"/>
    </row>
    <row r="204" spans="1:20" ht="38.25" x14ac:dyDescent="0.2">
      <c r="A204" s="3">
        <v>190</v>
      </c>
      <c r="B204" s="8">
        <v>38620</v>
      </c>
      <c r="C204" s="4" t="s">
        <v>299</v>
      </c>
      <c r="D204" s="4" t="s">
        <v>309</v>
      </c>
      <c r="E204" s="9" t="s">
        <v>19</v>
      </c>
      <c r="F204" s="6">
        <v>204007</v>
      </c>
      <c r="G204" s="6">
        <v>92854</v>
      </c>
      <c r="H204" s="15">
        <f t="shared" si="7"/>
        <v>0.45515104873852369</v>
      </c>
      <c r="I204" s="6">
        <v>18557</v>
      </c>
      <c r="J204" s="6">
        <v>299</v>
      </c>
      <c r="K204" s="12">
        <f t="shared" si="8"/>
        <v>73998</v>
      </c>
      <c r="L204" s="12">
        <v>59151</v>
      </c>
      <c r="M204" s="12">
        <v>14847</v>
      </c>
      <c r="N204" s="12"/>
      <c r="O204" s="12"/>
      <c r="P204" s="12"/>
      <c r="Q204" s="4" t="s">
        <v>502</v>
      </c>
      <c r="R204" s="6" t="s">
        <v>21</v>
      </c>
      <c r="S204" s="5" t="s">
        <v>21</v>
      </c>
      <c r="T204" s="9"/>
    </row>
    <row r="205" spans="1:20" ht="38.25" x14ac:dyDescent="0.2">
      <c r="A205" s="3">
        <v>191</v>
      </c>
      <c r="B205" s="8">
        <v>38620</v>
      </c>
      <c r="C205" s="4" t="s">
        <v>300</v>
      </c>
      <c r="D205" s="4" t="s">
        <v>309</v>
      </c>
      <c r="E205" s="9" t="s">
        <v>19</v>
      </c>
      <c r="F205" s="6">
        <v>204007</v>
      </c>
      <c r="G205" s="6">
        <v>92827</v>
      </c>
      <c r="H205" s="15">
        <f t="shared" si="7"/>
        <v>0.45501870033871389</v>
      </c>
      <c r="I205" s="6">
        <v>18666</v>
      </c>
      <c r="J205" s="6">
        <v>289</v>
      </c>
      <c r="K205" s="12">
        <f t="shared" si="8"/>
        <v>73872</v>
      </c>
      <c r="L205" s="12">
        <v>59453</v>
      </c>
      <c r="M205" s="12">
        <v>14419</v>
      </c>
      <c r="N205" s="12"/>
      <c r="O205" s="12"/>
      <c r="P205" s="12"/>
      <c r="Q205" s="4" t="s">
        <v>502</v>
      </c>
      <c r="R205" s="6" t="s">
        <v>21</v>
      </c>
      <c r="S205" s="5" t="s">
        <v>21</v>
      </c>
      <c r="T205" s="9"/>
    </row>
    <row r="206" spans="1:20" ht="38.25" x14ac:dyDescent="0.2">
      <c r="A206" s="3">
        <v>192</v>
      </c>
      <c r="B206" s="8">
        <v>38788</v>
      </c>
      <c r="C206" s="4" t="s">
        <v>71</v>
      </c>
      <c r="D206" s="4" t="s">
        <v>323</v>
      </c>
      <c r="E206" s="4" t="s">
        <v>18</v>
      </c>
      <c r="F206" s="6">
        <v>204654</v>
      </c>
      <c r="G206" s="6">
        <v>115023</v>
      </c>
      <c r="H206" s="16">
        <f t="shared" si="7"/>
        <v>0.5620364126770061</v>
      </c>
      <c r="I206" s="6">
        <v>2682</v>
      </c>
      <c r="J206" s="6">
        <v>108</v>
      </c>
      <c r="K206" s="12">
        <f t="shared" si="8"/>
        <v>112233</v>
      </c>
      <c r="L206" s="12">
        <v>39390</v>
      </c>
      <c r="M206" s="12">
        <v>72843</v>
      </c>
      <c r="N206" s="12"/>
      <c r="O206" s="12"/>
      <c r="P206" s="12"/>
      <c r="Q206" s="4" t="s">
        <v>503</v>
      </c>
      <c r="R206" s="12" t="s">
        <v>12</v>
      </c>
      <c r="S206" s="5" t="s">
        <v>12</v>
      </c>
      <c r="T206" s="9"/>
    </row>
    <row r="207" spans="1:20" ht="38.25" x14ac:dyDescent="0.2">
      <c r="A207" s="3">
        <v>193</v>
      </c>
      <c r="B207" s="8">
        <v>38788</v>
      </c>
      <c r="C207" s="4" t="s">
        <v>72</v>
      </c>
      <c r="D207" s="4" t="s">
        <v>315</v>
      </c>
      <c r="E207" s="4" t="s">
        <v>18</v>
      </c>
      <c r="F207" s="6">
        <v>204654</v>
      </c>
      <c r="G207" s="6">
        <v>115217</v>
      </c>
      <c r="H207" s="16">
        <f t="shared" si="7"/>
        <v>0.5629843540805457</v>
      </c>
      <c r="I207" s="6">
        <v>806</v>
      </c>
      <c r="J207" s="6">
        <v>82</v>
      </c>
      <c r="K207" s="12">
        <f t="shared" si="8"/>
        <v>114329</v>
      </c>
      <c r="L207" s="12">
        <v>90397</v>
      </c>
      <c r="M207" s="12">
        <v>23932</v>
      </c>
      <c r="N207" s="12"/>
      <c r="O207" s="12"/>
      <c r="P207" s="12"/>
      <c r="Q207" s="4" t="s">
        <v>503</v>
      </c>
      <c r="R207" s="12" t="s">
        <v>12</v>
      </c>
      <c r="S207" s="5" t="s">
        <v>12</v>
      </c>
      <c r="T207" s="9"/>
    </row>
    <row r="208" spans="1:20" ht="38.25" x14ac:dyDescent="0.2">
      <c r="A208" s="3">
        <v>194</v>
      </c>
      <c r="B208" s="8">
        <v>38858</v>
      </c>
      <c r="C208" s="4" t="s">
        <v>67</v>
      </c>
      <c r="D208" s="4" t="s">
        <v>323</v>
      </c>
      <c r="E208" s="4" t="s">
        <v>18</v>
      </c>
      <c r="F208" s="6">
        <v>204798</v>
      </c>
      <c r="G208" s="6">
        <v>57653</v>
      </c>
      <c r="H208" s="16">
        <f t="shared" si="7"/>
        <v>0.28151153819861524</v>
      </c>
      <c r="I208" s="6">
        <v>1363</v>
      </c>
      <c r="J208" s="6">
        <v>67</v>
      </c>
      <c r="K208" s="12">
        <f t="shared" si="8"/>
        <v>56223</v>
      </c>
      <c r="L208" s="12">
        <v>31128</v>
      </c>
      <c r="M208" s="12">
        <v>25095</v>
      </c>
      <c r="N208" s="12"/>
      <c r="O208" s="12"/>
      <c r="P208" s="12"/>
      <c r="Q208" s="4" t="s">
        <v>504</v>
      </c>
      <c r="R208" s="12" t="s">
        <v>12</v>
      </c>
      <c r="S208" s="5" t="s">
        <v>12</v>
      </c>
      <c r="T208" s="9"/>
    </row>
    <row r="209" spans="1:20" ht="38.25" x14ac:dyDescent="0.2">
      <c r="A209" s="3">
        <v>195</v>
      </c>
      <c r="B209" s="8">
        <v>39152</v>
      </c>
      <c r="C209" s="4" t="s">
        <v>352</v>
      </c>
      <c r="D209" s="4" t="s">
        <v>309</v>
      </c>
      <c r="E209" s="4" t="s">
        <v>27</v>
      </c>
      <c r="F209" s="6">
        <v>206113</v>
      </c>
      <c r="G209" s="6">
        <v>98470</v>
      </c>
      <c r="H209" s="16">
        <f t="shared" si="7"/>
        <v>0.47774764328305347</v>
      </c>
      <c r="I209" s="6">
        <v>4064</v>
      </c>
      <c r="J209" s="6">
        <v>125</v>
      </c>
      <c r="K209" s="12">
        <f t="shared" si="8"/>
        <v>94281</v>
      </c>
      <c r="L209" s="12">
        <v>46358</v>
      </c>
      <c r="M209" s="12">
        <v>47923</v>
      </c>
      <c r="N209" s="12"/>
      <c r="O209" s="12"/>
      <c r="P209" s="12"/>
      <c r="Q209" s="4" t="s">
        <v>505</v>
      </c>
      <c r="R209" s="6" t="s">
        <v>9</v>
      </c>
      <c r="S209" s="5" t="s">
        <v>9</v>
      </c>
      <c r="T209" s="4"/>
    </row>
    <row r="210" spans="1:20" ht="63.75" x14ac:dyDescent="0.2">
      <c r="A210" s="3">
        <v>196</v>
      </c>
      <c r="B210" s="8">
        <v>39355</v>
      </c>
      <c r="C210" s="4" t="s">
        <v>66</v>
      </c>
      <c r="D210" s="4" t="s">
        <v>312</v>
      </c>
      <c r="E210" s="4" t="s">
        <v>18</v>
      </c>
      <c r="F210" s="6">
        <v>206993</v>
      </c>
      <c r="G210" s="6">
        <v>91096</v>
      </c>
      <c r="H210" s="16">
        <f t="shared" si="7"/>
        <v>0.44009217703014114</v>
      </c>
      <c r="I210" s="6">
        <v>1103</v>
      </c>
      <c r="J210" s="6">
        <v>81</v>
      </c>
      <c r="K210" s="12">
        <f t="shared" si="8"/>
        <v>89912</v>
      </c>
      <c r="L210" s="12">
        <v>40822</v>
      </c>
      <c r="M210" s="12">
        <v>49090</v>
      </c>
      <c r="N210" s="12"/>
      <c r="O210" s="12"/>
      <c r="P210" s="12"/>
      <c r="Q210" s="4" t="s">
        <v>506</v>
      </c>
      <c r="R210" s="12" t="s">
        <v>12</v>
      </c>
      <c r="S210" s="5" t="s">
        <v>12</v>
      </c>
      <c r="T210" s="4"/>
    </row>
    <row r="211" spans="1:20" ht="38.25" x14ac:dyDescent="0.2">
      <c r="A211" s="3">
        <v>197</v>
      </c>
      <c r="B211" s="8">
        <v>39600</v>
      </c>
      <c r="C211" s="4" t="s">
        <v>335</v>
      </c>
      <c r="D211" s="4" t="s">
        <v>308</v>
      </c>
      <c r="E211" s="4" t="s">
        <v>20</v>
      </c>
      <c r="F211" s="6">
        <v>208046</v>
      </c>
      <c r="G211" s="6">
        <v>101934</v>
      </c>
      <c r="H211" s="16">
        <f t="shared" si="7"/>
        <v>0.48995895138575124</v>
      </c>
      <c r="I211" s="6">
        <v>2724</v>
      </c>
      <c r="J211" s="6">
        <v>69</v>
      </c>
      <c r="K211" s="12">
        <f t="shared" si="8"/>
        <v>99141</v>
      </c>
      <c r="L211" s="12">
        <v>43111</v>
      </c>
      <c r="M211" s="12">
        <v>56030</v>
      </c>
      <c r="N211" s="12"/>
      <c r="O211" s="12"/>
      <c r="P211" s="12"/>
      <c r="Q211" s="4" t="s">
        <v>507</v>
      </c>
      <c r="R211" s="6" t="s">
        <v>9</v>
      </c>
      <c r="S211" s="5" t="s">
        <v>9</v>
      </c>
      <c r="T211" s="4"/>
    </row>
    <row r="212" spans="1:20" ht="63.75" x14ac:dyDescent="0.2">
      <c r="A212" s="3">
        <v>198</v>
      </c>
      <c r="B212" s="8">
        <v>39600</v>
      </c>
      <c r="C212" s="4" t="s">
        <v>65</v>
      </c>
      <c r="D212" s="4" t="s">
        <v>310</v>
      </c>
      <c r="E212" s="4" t="s">
        <v>18</v>
      </c>
      <c r="F212" s="6">
        <v>208046</v>
      </c>
      <c r="G212" s="6">
        <v>101689</v>
      </c>
      <c r="H212" s="16">
        <f t="shared" si="7"/>
        <v>0.48878132720648321</v>
      </c>
      <c r="I212" s="6">
        <v>3245</v>
      </c>
      <c r="J212" s="6">
        <v>72</v>
      </c>
      <c r="K212" s="12">
        <f t="shared" si="8"/>
        <v>98372</v>
      </c>
      <c r="L212" s="12">
        <v>36636</v>
      </c>
      <c r="M212" s="12">
        <v>61736</v>
      </c>
      <c r="N212" s="12"/>
      <c r="O212" s="12"/>
      <c r="P212" s="12"/>
      <c r="Q212" s="4" t="s">
        <v>507</v>
      </c>
      <c r="R212" s="12" t="s">
        <v>12</v>
      </c>
      <c r="S212" s="5" t="s">
        <v>12</v>
      </c>
      <c r="T212" s="4"/>
    </row>
    <row r="213" spans="1:20" ht="38.25" x14ac:dyDescent="0.2">
      <c r="A213" s="3">
        <v>199</v>
      </c>
      <c r="B213" s="8">
        <v>39600</v>
      </c>
      <c r="C213" s="4" t="s">
        <v>331</v>
      </c>
      <c r="D213" s="4" t="s">
        <v>307</v>
      </c>
      <c r="E213" s="9" t="s">
        <v>19</v>
      </c>
      <c r="F213" s="6">
        <v>208046</v>
      </c>
      <c r="G213" s="6">
        <v>101771</v>
      </c>
      <c r="H213" s="16">
        <f t="shared" si="7"/>
        <v>0.48917547080934026</v>
      </c>
      <c r="I213" s="6">
        <v>10354</v>
      </c>
      <c r="J213" s="6">
        <v>182</v>
      </c>
      <c r="K213" s="12">
        <f t="shared" si="8"/>
        <v>91235</v>
      </c>
      <c r="L213" s="12">
        <v>68127</v>
      </c>
      <c r="M213" s="12">
        <v>23108</v>
      </c>
      <c r="N213" s="12"/>
      <c r="O213" s="12"/>
      <c r="P213" s="12"/>
      <c r="Q213" s="4" t="s">
        <v>507</v>
      </c>
      <c r="R213" s="12" t="s">
        <v>12</v>
      </c>
      <c r="S213" s="5" t="s">
        <v>12</v>
      </c>
      <c r="T213" s="4"/>
    </row>
    <row r="214" spans="1:20" ht="38.25" x14ac:dyDescent="0.2">
      <c r="A214" s="3">
        <v>200</v>
      </c>
      <c r="B214" s="8">
        <v>40146</v>
      </c>
      <c r="C214" s="4" t="s">
        <v>64</v>
      </c>
      <c r="D214" s="4" t="s">
        <v>308</v>
      </c>
      <c r="E214" s="9" t="s">
        <v>18</v>
      </c>
      <c r="F214" s="6">
        <v>211390</v>
      </c>
      <c r="G214" s="6">
        <v>99513</v>
      </c>
      <c r="H214" s="16">
        <f t="shared" si="7"/>
        <v>0.47075547566110032</v>
      </c>
      <c r="I214" s="6">
        <v>5382</v>
      </c>
      <c r="J214" s="6">
        <v>666</v>
      </c>
      <c r="K214" s="12">
        <f t="shared" si="8"/>
        <v>93465</v>
      </c>
      <c r="L214" s="12">
        <v>41205</v>
      </c>
      <c r="M214" s="12">
        <v>52260</v>
      </c>
      <c r="N214" s="12"/>
      <c r="O214" s="12"/>
      <c r="P214" s="12"/>
      <c r="Q214" s="4" t="s">
        <v>508</v>
      </c>
      <c r="R214" s="12" t="s">
        <v>12</v>
      </c>
      <c r="S214" s="5" t="s">
        <v>12</v>
      </c>
      <c r="T214" s="9"/>
    </row>
    <row r="215" spans="1:20" ht="51" x14ac:dyDescent="0.2">
      <c r="A215" s="3">
        <v>201</v>
      </c>
      <c r="B215" s="8">
        <v>40146</v>
      </c>
      <c r="C215" s="4" t="s">
        <v>293</v>
      </c>
      <c r="D215" s="4" t="s">
        <v>304</v>
      </c>
      <c r="E215" s="9" t="s">
        <v>19</v>
      </c>
      <c r="F215" s="6">
        <v>211390</v>
      </c>
      <c r="G215" s="6">
        <v>99669</v>
      </c>
      <c r="H215" s="16">
        <f t="shared" si="7"/>
        <v>0.47149344812905059</v>
      </c>
      <c r="I215" s="6">
        <v>3683</v>
      </c>
      <c r="J215" s="6">
        <v>164</v>
      </c>
      <c r="K215" s="12">
        <f t="shared" ref="K215:K246" si="9">G215-I215-J215</f>
        <v>95822</v>
      </c>
      <c r="L215" s="12">
        <v>30724</v>
      </c>
      <c r="M215" s="12">
        <v>65098</v>
      </c>
      <c r="N215" s="12"/>
      <c r="O215" s="12"/>
      <c r="P215" s="12"/>
      <c r="Q215" s="4" t="s">
        <v>508</v>
      </c>
      <c r="R215" s="12" t="s">
        <v>12</v>
      </c>
      <c r="S215" s="5" t="s">
        <v>12</v>
      </c>
      <c r="T215" s="9"/>
    </row>
    <row r="216" spans="1:20" ht="25.5" x14ac:dyDescent="0.2">
      <c r="A216" s="3">
        <v>202</v>
      </c>
      <c r="B216" s="8">
        <v>40244</v>
      </c>
      <c r="C216" s="4" t="s">
        <v>292</v>
      </c>
      <c r="D216" s="4" t="s">
        <v>303</v>
      </c>
      <c r="E216" s="9" t="s">
        <v>19</v>
      </c>
      <c r="F216" s="6">
        <v>211497</v>
      </c>
      <c r="G216" s="6">
        <v>86096</v>
      </c>
      <c r="H216" s="16">
        <f t="shared" si="7"/>
        <v>0.40707906022307644</v>
      </c>
      <c r="I216" s="6">
        <v>4552</v>
      </c>
      <c r="J216" s="6">
        <v>170</v>
      </c>
      <c r="K216" s="12">
        <f t="shared" si="9"/>
        <v>81374</v>
      </c>
      <c r="L216" s="12">
        <v>47602</v>
      </c>
      <c r="M216" s="12">
        <v>33772</v>
      </c>
      <c r="N216" s="12"/>
      <c r="O216" s="12"/>
      <c r="P216" s="12"/>
      <c r="Q216" s="4" t="s">
        <v>509</v>
      </c>
      <c r="R216" s="12" t="s">
        <v>21</v>
      </c>
      <c r="S216" s="5" t="s">
        <v>21</v>
      </c>
      <c r="T216" s="4"/>
    </row>
    <row r="217" spans="1:20" ht="25.5" x14ac:dyDescent="0.2">
      <c r="A217" s="3">
        <v>203</v>
      </c>
      <c r="B217" s="8">
        <v>40510</v>
      </c>
      <c r="C217" s="4" t="s">
        <v>63</v>
      </c>
      <c r="D217" s="4" t="s">
        <v>319</v>
      </c>
      <c r="E217" s="9" t="s">
        <v>18</v>
      </c>
      <c r="F217" s="12">
        <v>212625</v>
      </c>
      <c r="G217" s="12">
        <v>93452</v>
      </c>
      <c r="H217" s="16">
        <f t="shared" si="7"/>
        <v>0.43951557907113464</v>
      </c>
      <c r="I217" s="12">
        <v>4166</v>
      </c>
      <c r="J217" s="12">
        <v>164</v>
      </c>
      <c r="K217" s="12">
        <f t="shared" si="9"/>
        <v>89122</v>
      </c>
      <c r="L217" s="12">
        <v>40918</v>
      </c>
      <c r="M217" s="12">
        <v>48204</v>
      </c>
      <c r="N217" s="12"/>
      <c r="O217" s="12"/>
      <c r="P217" s="12"/>
      <c r="Q217" s="4" t="s">
        <v>510</v>
      </c>
      <c r="R217" s="12" t="s">
        <v>12</v>
      </c>
      <c r="S217" s="5" t="s">
        <v>12</v>
      </c>
      <c r="T217" s="4"/>
    </row>
    <row r="218" spans="1:20" ht="25.5" x14ac:dyDescent="0.2">
      <c r="A218" s="3">
        <v>204</v>
      </c>
      <c r="B218" s="8">
        <v>40510</v>
      </c>
      <c r="C218" s="4" t="s">
        <v>291</v>
      </c>
      <c r="D218" s="4" t="s">
        <v>307</v>
      </c>
      <c r="E218" s="9" t="s">
        <v>19</v>
      </c>
      <c r="F218" s="12">
        <v>212625</v>
      </c>
      <c r="G218" s="12">
        <v>93401</v>
      </c>
      <c r="H218" s="16">
        <f t="shared" ref="H218:H281" si="10">G218/F218</f>
        <v>0.43927572016460903</v>
      </c>
      <c r="I218" s="12">
        <v>9087</v>
      </c>
      <c r="J218" s="12">
        <v>284</v>
      </c>
      <c r="K218" s="12">
        <f t="shared" si="9"/>
        <v>84030</v>
      </c>
      <c r="L218" s="12">
        <v>40604</v>
      </c>
      <c r="M218" s="12">
        <v>43426</v>
      </c>
      <c r="N218" s="12"/>
      <c r="O218" s="12"/>
      <c r="P218" s="12"/>
      <c r="Q218" s="4" t="s">
        <v>510</v>
      </c>
      <c r="R218" s="12" t="s">
        <v>12</v>
      </c>
      <c r="S218" s="5" t="s">
        <v>12</v>
      </c>
      <c r="T218" s="4"/>
    </row>
    <row r="219" spans="1:20" ht="38.25" x14ac:dyDescent="0.2">
      <c r="A219" s="11">
        <v>205</v>
      </c>
      <c r="B219" s="10">
        <v>40699</v>
      </c>
      <c r="C219" s="9" t="s">
        <v>43</v>
      </c>
      <c r="D219" s="9" t="s">
        <v>302</v>
      </c>
      <c r="E219" s="9" t="s">
        <v>19</v>
      </c>
      <c r="F219" s="12">
        <v>213330</v>
      </c>
      <c r="G219" s="12">
        <v>60981</v>
      </c>
      <c r="H219" s="15">
        <f t="shared" si="10"/>
        <v>0.28585290395162427</v>
      </c>
      <c r="I219" s="12">
        <v>7462</v>
      </c>
      <c r="J219" s="12">
        <v>106</v>
      </c>
      <c r="K219" s="12">
        <f t="shared" si="9"/>
        <v>53413</v>
      </c>
      <c r="L219" s="12">
        <v>40027</v>
      </c>
      <c r="M219" s="12">
        <v>13386</v>
      </c>
      <c r="N219" s="12"/>
      <c r="O219" s="12"/>
      <c r="P219" s="12"/>
      <c r="Q219" s="9" t="s">
        <v>511</v>
      </c>
      <c r="R219" s="12" t="s">
        <v>12</v>
      </c>
      <c r="S219" s="5" t="s">
        <v>12</v>
      </c>
      <c r="T219" s="4"/>
    </row>
    <row r="220" spans="1:20" ht="38.25" x14ac:dyDescent="0.2">
      <c r="A220" s="21">
        <v>206.1</v>
      </c>
      <c r="B220" s="10">
        <v>40699</v>
      </c>
      <c r="C220" s="9" t="s">
        <v>609</v>
      </c>
      <c r="D220" s="4" t="s">
        <v>310</v>
      </c>
      <c r="E220" s="9" t="s">
        <v>20</v>
      </c>
      <c r="F220" s="12">
        <v>213330</v>
      </c>
      <c r="G220" s="12">
        <v>60997</v>
      </c>
      <c r="H220" s="15">
        <f t="shared" si="10"/>
        <v>0.28592790512351757</v>
      </c>
      <c r="I220" s="12">
        <v>1309</v>
      </c>
      <c r="J220" s="12">
        <v>92</v>
      </c>
      <c r="K220" s="12">
        <f t="shared" si="9"/>
        <v>59596</v>
      </c>
      <c r="L220" s="12">
        <v>29035</v>
      </c>
      <c r="M220" s="12">
        <v>28934</v>
      </c>
      <c r="N220" s="12">
        <v>1627</v>
      </c>
      <c r="O220" s="12"/>
      <c r="P220" s="12"/>
      <c r="Q220" s="9" t="s">
        <v>511</v>
      </c>
      <c r="R220" s="12" t="s">
        <v>9</v>
      </c>
      <c r="S220" s="5" t="s">
        <v>9</v>
      </c>
      <c r="T220" s="4"/>
    </row>
    <row r="221" spans="1:20" ht="38.25" x14ac:dyDescent="0.2">
      <c r="A221" s="21">
        <v>206.2</v>
      </c>
      <c r="B221" s="10">
        <v>40699</v>
      </c>
      <c r="C221" s="9" t="s">
        <v>42</v>
      </c>
      <c r="D221" s="4" t="s">
        <v>310</v>
      </c>
      <c r="E221" s="9" t="s">
        <v>177</v>
      </c>
      <c r="F221" s="12">
        <v>213330</v>
      </c>
      <c r="G221" s="12">
        <v>60997</v>
      </c>
      <c r="H221" s="15">
        <f t="shared" si="10"/>
        <v>0.28592790512351757</v>
      </c>
      <c r="I221" s="12">
        <v>1309</v>
      </c>
      <c r="J221" s="12">
        <v>92</v>
      </c>
      <c r="K221" s="12">
        <f t="shared" si="9"/>
        <v>59596</v>
      </c>
      <c r="L221" s="12">
        <v>31153</v>
      </c>
      <c r="M221" s="12">
        <v>26453</v>
      </c>
      <c r="N221" s="12">
        <v>1990</v>
      </c>
      <c r="O221" s="12"/>
      <c r="P221" s="12"/>
      <c r="Q221" s="9" t="s">
        <v>511</v>
      </c>
      <c r="R221" s="12" t="s">
        <v>12</v>
      </c>
      <c r="S221" s="5" t="s">
        <v>12</v>
      </c>
      <c r="T221" s="4"/>
    </row>
    <row r="222" spans="1:20" ht="38.25" x14ac:dyDescent="0.2">
      <c r="A222" s="21">
        <v>206.29999999999998</v>
      </c>
      <c r="B222" s="10">
        <v>40699</v>
      </c>
      <c r="C222" s="9" t="s">
        <v>26</v>
      </c>
      <c r="D222" s="4" t="s">
        <v>310</v>
      </c>
      <c r="E222" s="9" t="s">
        <v>245</v>
      </c>
      <c r="F222" s="12">
        <v>213330</v>
      </c>
      <c r="G222" s="12">
        <v>60997</v>
      </c>
      <c r="H222" s="15">
        <f t="shared" si="10"/>
        <v>0.28592790512351757</v>
      </c>
      <c r="I222" s="12">
        <v>1309</v>
      </c>
      <c r="J222" s="12">
        <v>92</v>
      </c>
      <c r="K222" s="12">
        <f t="shared" si="9"/>
        <v>59596</v>
      </c>
      <c r="L222" s="12"/>
      <c r="M222" s="12"/>
      <c r="N222" s="12">
        <v>8571</v>
      </c>
      <c r="O222" s="12">
        <v>23585</v>
      </c>
      <c r="P222" s="12">
        <v>27440</v>
      </c>
      <c r="Q222" s="9" t="s">
        <v>511</v>
      </c>
      <c r="R222" s="12" t="s">
        <v>186</v>
      </c>
      <c r="S222" s="5" t="s">
        <v>186</v>
      </c>
      <c r="T222" s="4"/>
    </row>
    <row r="223" spans="1:20" ht="89.25" x14ac:dyDescent="0.2">
      <c r="A223" s="11">
        <v>207</v>
      </c>
      <c r="B223" s="10">
        <v>41175</v>
      </c>
      <c r="C223" s="9" t="s">
        <v>40</v>
      </c>
      <c r="D223" s="9" t="s">
        <v>312</v>
      </c>
      <c r="E223" s="9" t="s">
        <v>18</v>
      </c>
      <c r="F223" s="12">
        <v>214845</v>
      </c>
      <c r="G223" s="12">
        <v>88460</v>
      </c>
      <c r="H223" s="15">
        <f t="shared" si="10"/>
        <v>0.41173869533849983</v>
      </c>
      <c r="I223" s="12">
        <v>5149</v>
      </c>
      <c r="J223" s="12">
        <v>296</v>
      </c>
      <c r="K223" s="12">
        <f t="shared" si="9"/>
        <v>83015</v>
      </c>
      <c r="L223" s="12">
        <v>42181</v>
      </c>
      <c r="M223" s="12">
        <v>40834</v>
      </c>
      <c r="N223" s="12"/>
      <c r="O223" s="12"/>
      <c r="P223" s="12"/>
      <c r="Q223" s="9" t="s">
        <v>512</v>
      </c>
      <c r="R223" s="12" t="s">
        <v>12</v>
      </c>
      <c r="S223" s="13" t="s">
        <v>12</v>
      </c>
      <c r="T223" s="4"/>
    </row>
    <row r="224" spans="1:20" ht="25.5" x14ac:dyDescent="0.2">
      <c r="A224" s="11">
        <v>208</v>
      </c>
      <c r="B224" s="10">
        <v>41175</v>
      </c>
      <c r="C224" s="9" t="s">
        <v>41</v>
      </c>
      <c r="D224" s="9" t="s">
        <v>304</v>
      </c>
      <c r="E224" s="9" t="s">
        <v>19</v>
      </c>
      <c r="F224" s="12">
        <v>214845</v>
      </c>
      <c r="G224" s="12">
        <v>88289</v>
      </c>
      <c r="H224" s="15">
        <f t="shared" si="10"/>
        <v>0.41094277269659524</v>
      </c>
      <c r="I224" s="12">
        <v>8625</v>
      </c>
      <c r="J224" s="12">
        <v>360</v>
      </c>
      <c r="K224" s="12">
        <f t="shared" si="9"/>
        <v>79304</v>
      </c>
      <c r="L224" s="12">
        <v>56830</v>
      </c>
      <c r="M224" s="12">
        <v>22474</v>
      </c>
      <c r="N224" s="12"/>
      <c r="O224" s="12"/>
      <c r="P224" s="12"/>
      <c r="Q224" s="9" t="s">
        <v>512</v>
      </c>
      <c r="R224" s="12" t="s">
        <v>21</v>
      </c>
      <c r="S224" s="13" t="s">
        <v>21</v>
      </c>
      <c r="T224" s="4"/>
    </row>
    <row r="225" spans="1:20" ht="38.25" x14ac:dyDescent="0.2">
      <c r="A225" s="11">
        <v>209</v>
      </c>
      <c r="B225" s="10">
        <v>41175</v>
      </c>
      <c r="C225" s="9" t="s">
        <v>342</v>
      </c>
      <c r="D225" s="4" t="s">
        <v>314</v>
      </c>
      <c r="E225" s="9" t="s">
        <v>20</v>
      </c>
      <c r="F225" s="12">
        <v>214845</v>
      </c>
      <c r="G225" s="12">
        <v>88532</v>
      </c>
      <c r="H225" s="15">
        <f t="shared" si="10"/>
        <v>0.41207382066140708</v>
      </c>
      <c r="I225" s="12">
        <v>2640</v>
      </c>
      <c r="J225" s="12">
        <v>169</v>
      </c>
      <c r="K225" s="12">
        <f t="shared" si="9"/>
        <v>85723</v>
      </c>
      <c r="L225" s="12">
        <v>33669</v>
      </c>
      <c r="M225" s="12">
        <v>52054</v>
      </c>
      <c r="N225" s="12"/>
      <c r="O225" s="12"/>
      <c r="P225" s="12"/>
      <c r="Q225" s="9" t="s">
        <v>512</v>
      </c>
      <c r="R225" s="12" t="s">
        <v>9</v>
      </c>
      <c r="S225" s="13" t="s">
        <v>9</v>
      </c>
      <c r="T225" s="4"/>
    </row>
    <row r="226" spans="1:20" ht="38.25" x14ac:dyDescent="0.2">
      <c r="A226" s="11">
        <v>210</v>
      </c>
      <c r="B226" s="10">
        <v>41336</v>
      </c>
      <c r="C226" s="9" t="s">
        <v>39</v>
      </c>
      <c r="D226" s="4" t="s">
        <v>311</v>
      </c>
      <c r="E226" s="9" t="s">
        <v>38</v>
      </c>
      <c r="F226" s="12">
        <v>215904</v>
      </c>
      <c r="G226" s="12">
        <v>87173</v>
      </c>
      <c r="H226" s="15">
        <f t="shared" si="10"/>
        <v>0.40375815177115754</v>
      </c>
      <c r="I226" s="12">
        <v>6354</v>
      </c>
      <c r="J226" s="12">
        <v>285</v>
      </c>
      <c r="K226" s="12">
        <f t="shared" si="9"/>
        <v>80534</v>
      </c>
      <c r="L226" s="12">
        <v>45785</v>
      </c>
      <c r="M226" s="12">
        <v>34749</v>
      </c>
      <c r="N226" s="12"/>
      <c r="O226" s="12"/>
      <c r="P226" s="12"/>
      <c r="Q226" s="9" t="s">
        <v>513</v>
      </c>
      <c r="R226" s="12" t="s">
        <v>12</v>
      </c>
      <c r="S226" s="13" t="s">
        <v>21</v>
      </c>
      <c r="T226" s="4"/>
    </row>
    <row r="227" spans="1:20" ht="38.25" x14ac:dyDescent="0.2">
      <c r="A227" s="11">
        <v>211</v>
      </c>
      <c r="B227" s="10">
        <v>41336</v>
      </c>
      <c r="C227" s="9" t="s">
        <v>337</v>
      </c>
      <c r="D227" s="9" t="s">
        <v>308</v>
      </c>
      <c r="E227" s="9" t="s">
        <v>20</v>
      </c>
      <c r="F227" s="12">
        <v>215904</v>
      </c>
      <c r="G227" s="12">
        <v>87239</v>
      </c>
      <c r="H227" s="15">
        <f t="shared" si="10"/>
        <v>0.40406384318956573</v>
      </c>
      <c r="I227" s="12">
        <v>2826</v>
      </c>
      <c r="J227" s="12">
        <v>156</v>
      </c>
      <c r="K227" s="12">
        <f t="shared" si="9"/>
        <v>84257</v>
      </c>
      <c r="L227" s="12">
        <v>29336</v>
      </c>
      <c r="M227" s="12">
        <v>54921</v>
      </c>
      <c r="N227" s="12"/>
      <c r="O227" s="12"/>
      <c r="P227" s="12"/>
      <c r="Q227" s="9" t="s">
        <v>513</v>
      </c>
      <c r="R227" s="12" t="s">
        <v>9</v>
      </c>
      <c r="S227" s="13" t="s">
        <v>9</v>
      </c>
      <c r="T227" s="4"/>
    </row>
    <row r="228" spans="1:20" ht="38.25" x14ac:dyDescent="0.2">
      <c r="A228" s="11">
        <v>212</v>
      </c>
      <c r="B228" s="10">
        <v>41434</v>
      </c>
      <c r="C228" s="9" t="s">
        <v>343</v>
      </c>
      <c r="D228" s="9" t="s">
        <v>312</v>
      </c>
      <c r="E228" s="9" t="s">
        <v>37</v>
      </c>
      <c r="F228" s="12">
        <v>217098</v>
      </c>
      <c r="G228" s="12">
        <v>77578</v>
      </c>
      <c r="H228" s="15">
        <f t="shared" si="10"/>
        <v>0.35734092437516696</v>
      </c>
      <c r="I228" s="12">
        <v>3712</v>
      </c>
      <c r="J228" s="12">
        <v>210</v>
      </c>
      <c r="K228" s="12">
        <f t="shared" si="9"/>
        <v>73656</v>
      </c>
      <c r="L228" s="12">
        <v>34513</v>
      </c>
      <c r="M228" s="12">
        <v>39143</v>
      </c>
      <c r="N228" s="12"/>
      <c r="O228" s="12"/>
      <c r="P228" s="12"/>
      <c r="Q228" s="9" t="s">
        <v>514</v>
      </c>
      <c r="R228" s="12" t="s">
        <v>9</v>
      </c>
      <c r="S228" s="13" t="s">
        <v>9</v>
      </c>
      <c r="T228" s="4"/>
    </row>
    <row r="229" spans="1:20" ht="51" x14ac:dyDescent="0.2">
      <c r="A229" s="11">
        <v>213</v>
      </c>
      <c r="B229" s="10">
        <v>41539</v>
      </c>
      <c r="C229" s="9" t="s">
        <v>35</v>
      </c>
      <c r="D229" s="4" t="s">
        <v>319</v>
      </c>
      <c r="E229" s="9" t="s">
        <v>18</v>
      </c>
      <c r="F229" s="12">
        <v>217390</v>
      </c>
      <c r="G229" s="12">
        <v>99315</v>
      </c>
      <c r="H229" s="15">
        <f t="shared" si="10"/>
        <v>0.45685174111044669</v>
      </c>
      <c r="I229" s="12">
        <v>14370</v>
      </c>
      <c r="J229" s="12">
        <v>106</v>
      </c>
      <c r="K229" s="12">
        <f t="shared" si="9"/>
        <v>84839</v>
      </c>
      <c r="L229" s="12">
        <v>35411</v>
      </c>
      <c r="M229" s="12">
        <v>49428</v>
      </c>
      <c r="N229" s="12"/>
      <c r="O229" s="12"/>
      <c r="P229" s="12"/>
      <c r="Q229" s="9" t="s">
        <v>515</v>
      </c>
      <c r="R229" s="12" t="s">
        <v>12</v>
      </c>
      <c r="S229" s="13" t="s">
        <v>12</v>
      </c>
      <c r="T229" s="4"/>
    </row>
    <row r="230" spans="1:20" ht="38.25" x14ac:dyDescent="0.2">
      <c r="A230" s="21">
        <v>214.1</v>
      </c>
      <c r="B230" s="10">
        <v>41539</v>
      </c>
      <c r="C230" s="9" t="s">
        <v>344</v>
      </c>
      <c r="D230" s="9" t="s">
        <v>316</v>
      </c>
      <c r="E230" s="9" t="s">
        <v>27</v>
      </c>
      <c r="F230" s="12">
        <v>217390</v>
      </c>
      <c r="G230" s="12">
        <v>99384</v>
      </c>
      <c r="H230" s="15">
        <f t="shared" si="10"/>
        <v>0.45716914301485811</v>
      </c>
      <c r="I230" s="12">
        <v>2123</v>
      </c>
      <c r="J230" s="12">
        <v>170</v>
      </c>
      <c r="K230" s="12">
        <f t="shared" si="9"/>
        <v>97091</v>
      </c>
      <c r="L230" s="12">
        <v>63494</v>
      </c>
      <c r="M230" s="12">
        <v>32377</v>
      </c>
      <c r="N230" s="12">
        <v>1220</v>
      </c>
      <c r="O230" s="12"/>
      <c r="P230" s="12"/>
      <c r="Q230" s="9" t="s">
        <v>515</v>
      </c>
      <c r="R230" s="12" t="s">
        <v>9</v>
      </c>
      <c r="S230" s="13" t="s">
        <v>9</v>
      </c>
      <c r="T230" s="4"/>
    </row>
    <row r="231" spans="1:20" ht="25.5" x14ac:dyDescent="0.2">
      <c r="A231" s="21">
        <v>214.2</v>
      </c>
      <c r="B231" s="10">
        <v>41539</v>
      </c>
      <c r="C231" s="9" t="s">
        <v>36</v>
      </c>
      <c r="D231" s="9" t="s">
        <v>316</v>
      </c>
      <c r="E231" s="9" t="s">
        <v>177</v>
      </c>
      <c r="F231" s="12">
        <v>217390</v>
      </c>
      <c r="G231" s="12">
        <v>99384</v>
      </c>
      <c r="H231" s="15">
        <f t="shared" si="10"/>
        <v>0.45716914301485811</v>
      </c>
      <c r="I231" s="12">
        <v>2123</v>
      </c>
      <c r="J231" s="12">
        <v>170</v>
      </c>
      <c r="K231" s="12">
        <f t="shared" si="9"/>
        <v>97091</v>
      </c>
      <c r="L231" s="12">
        <v>58085</v>
      </c>
      <c r="M231" s="12">
        <v>33783</v>
      </c>
      <c r="N231" s="12">
        <v>5223</v>
      </c>
      <c r="O231" s="12"/>
      <c r="P231" s="12"/>
      <c r="Q231" s="9" t="s">
        <v>515</v>
      </c>
      <c r="R231" s="12" t="s">
        <v>12</v>
      </c>
      <c r="S231" s="13" t="s">
        <v>12</v>
      </c>
      <c r="T231" s="4"/>
    </row>
    <row r="232" spans="1:20" ht="25.5" x14ac:dyDescent="0.2">
      <c r="A232" s="21">
        <v>214.29999999999998</v>
      </c>
      <c r="B232" s="10">
        <v>41539</v>
      </c>
      <c r="C232" s="9" t="s">
        <v>26</v>
      </c>
      <c r="D232" s="9" t="s">
        <v>316</v>
      </c>
      <c r="E232" s="9" t="s">
        <v>245</v>
      </c>
      <c r="F232" s="12">
        <v>217390</v>
      </c>
      <c r="G232" s="12">
        <v>99384</v>
      </c>
      <c r="H232" s="15">
        <f t="shared" si="10"/>
        <v>0.45716914301485811</v>
      </c>
      <c r="I232" s="12">
        <v>2123</v>
      </c>
      <c r="J232" s="12">
        <v>170</v>
      </c>
      <c r="K232" s="12">
        <f t="shared" si="9"/>
        <v>97091</v>
      </c>
      <c r="L232" s="12"/>
      <c r="M232" s="12"/>
      <c r="N232" s="12">
        <v>10508</v>
      </c>
      <c r="O232" s="12">
        <v>50898</v>
      </c>
      <c r="P232" s="12">
        <v>35685</v>
      </c>
      <c r="Q232" s="9" t="s">
        <v>515</v>
      </c>
      <c r="R232" s="12" t="s">
        <v>186</v>
      </c>
      <c r="S232" s="13" t="s">
        <v>186</v>
      </c>
      <c r="T232" s="4"/>
    </row>
    <row r="233" spans="1:20" ht="76.5" x14ac:dyDescent="0.2">
      <c r="A233" s="11">
        <v>215</v>
      </c>
      <c r="B233" s="10">
        <v>41679</v>
      </c>
      <c r="C233" s="9" t="s">
        <v>290</v>
      </c>
      <c r="D233" s="9" t="s">
        <v>304</v>
      </c>
      <c r="E233" s="9" t="s">
        <v>19</v>
      </c>
      <c r="F233" s="12">
        <v>217942</v>
      </c>
      <c r="G233" s="12">
        <v>117742</v>
      </c>
      <c r="H233" s="15">
        <f t="shared" si="10"/>
        <v>0.54024465224692808</v>
      </c>
      <c r="I233" s="12">
        <v>4582</v>
      </c>
      <c r="J233" s="12">
        <v>271</v>
      </c>
      <c r="K233" s="12">
        <f t="shared" si="9"/>
        <v>112889</v>
      </c>
      <c r="L233" s="12">
        <v>101114</v>
      </c>
      <c r="M233" s="12">
        <v>11775</v>
      </c>
      <c r="N233" s="12"/>
      <c r="O233" s="12"/>
      <c r="P233" s="12"/>
      <c r="Q233" s="9" t="s">
        <v>516</v>
      </c>
      <c r="R233" s="12" t="s">
        <v>12</v>
      </c>
      <c r="S233" s="13" t="s">
        <v>12</v>
      </c>
      <c r="T233" s="4"/>
    </row>
    <row r="234" spans="1:20" ht="38.25" x14ac:dyDescent="0.2">
      <c r="A234" s="11">
        <v>216</v>
      </c>
      <c r="B234" s="10">
        <v>41777</v>
      </c>
      <c r="C234" s="9" t="s">
        <v>286</v>
      </c>
      <c r="D234" s="4" t="s">
        <v>323</v>
      </c>
      <c r="E234" s="9" t="s">
        <v>19</v>
      </c>
      <c r="F234" s="12">
        <v>218661</v>
      </c>
      <c r="G234" s="12">
        <v>117187</v>
      </c>
      <c r="H234" s="15">
        <f t="shared" si="10"/>
        <v>0.53593004696768054</v>
      </c>
      <c r="I234" s="12">
        <v>9193</v>
      </c>
      <c r="J234" s="12">
        <v>329</v>
      </c>
      <c r="K234" s="12">
        <f t="shared" si="9"/>
        <v>107665</v>
      </c>
      <c r="L234" s="12">
        <v>59292</v>
      </c>
      <c r="M234" s="12">
        <v>48373</v>
      </c>
      <c r="N234" s="12"/>
      <c r="O234" s="12"/>
      <c r="P234" s="12"/>
      <c r="Q234" s="9" t="s">
        <v>517</v>
      </c>
      <c r="R234" s="12" t="s">
        <v>12</v>
      </c>
      <c r="S234" s="13" t="s">
        <v>12</v>
      </c>
      <c r="T234" s="4"/>
    </row>
    <row r="235" spans="1:20" ht="51" x14ac:dyDescent="0.2">
      <c r="A235" s="11">
        <v>217</v>
      </c>
      <c r="B235" s="10">
        <v>41777</v>
      </c>
      <c r="C235" s="9" t="s">
        <v>269</v>
      </c>
      <c r="D235" s="9" t="s">
        <v>314</v>
      </c>
      <c r="E235" s="9" t="s">
        <v>18</v>
      </c>
      <c r="F235" s="12">
        <v>218661</v>
      </c>
      <c r="G235" s="12">
        <v>117350</v>
      </c>
      <c r="H235" s="15">
        <f t="shared" si="10"/>
        <v>0.53667549311491303</v>
      </c>
      <c r="I235" s="12">
        <v>5667</v>
      </c>
      <c r="J235" s="12">
        <v>245</v>
      </c>
      <c r="K235" s="12">
        <f t="shared" si="9"/>
        <v>111438</v>
      </c>
      <c r="L235" s="12">
        <v>52723</v>
      </c>
      <c r="M235" s="12">
        <v>58715</v>
      </c>
      <c r="N235" s="12"/>
      <c r="O235" s="12"/>
      <c r="P235" s="12"/>
      <c r="Q235" s="9" t="s">
        <v>517</v>
      </c>
      <c r="R235" s="12" t="s">
        <v>12</v>
      </c>
      <c r="S235" s="13" t="s">
        <v>12</v>
      </c>
      <c r="T235" s="4"/>
    </row>
    <row r="236" spans="1:20" ht="25.5" x14ac:dyDescent="0.2">
      <c r="A236" s="11">
        <v>218</v>
      </c>
      <c r="B236" s="10">
        <v>41777</v>
      </c>
      <c r="C236" s="9" t="s">
        <v>33</v>
      </c>
      <c r="D236" s="9" t="s">
        <v>308</v>
      </c>
      <c r="E236" s="9" t="s">
        <v>18</v>
      </c>
      <c r="F236" s="12">
        <v>218661</v>
      </c>
      <c r="G236" s="12">
        <v>117365</v>
      </c>
      <c r="H236" s="15">
        <f t="shared" si="10"/>
        <v>0.53674409245361543</v>
      </c>
      <c r="I236" s="12">
        <v>5782</v>
      </c>
      <c r="J236" s="12">
        <v>230</v>
      </c>
      <c r="K236" s="12">
        <f t="shared" si="9"/>
        <v>111353</v>
      </c>
      <c r="L236" s="12">
        <v>58903</v>
      </c>
      <c r="M236" s="12">
        <v>52450</v>
      </c>
      <c r="N236" s="12"/>
      <c r="O236" s="12"/>
      <c r="P236" s="12"/>
      <c r="Q236" s="9" t="s">
        <v>517</v>
      </c>
      <c r="R236" s="12" t="s">
        <v>12</v>
      </c>
      <c r="S236" s="13" t="s">
        <v>12</v>
      </c>
      <c r="T236" s="4"/>
    </row>
    <row r="237" spans="1:20" ht="38.25" x14ac:dyDescent="0.2">
      <c r="A237" s="11">
        <v>219</v>
      </c>
      <c r="B237" s="10">
        <v>41910</v>
      </c>
      <c r="C237" s="9" t="s">
        <v>345</v>
      </c>
      <c r="D237" s="9" t="s">
        <v>313</v>
      </c>
      <c r="E237" s="9" t="s">
        <v>20</v>
      </c>
      <c r="F237" s="12">
        <v>219235</v>
      </c>
      <c r="G237" s="12">
        <v>113152</v>
      </c>
      <c r="H237" s="15">
        <f t="shared" si="10"/>
        <v>0.51612196957602574</v>
      </c>
      <c r="I237" s="12">
        <v>3248</v>
      </c>
      <c r="J237" s="12">
        <v>205</v>
      </c>
      <c r="K237" s="12">
        <f t="shared" si="9"/>
        <v>109699</v>
      </c>
      <c r="L237" s="12">
        <v>53324</v>
      </c>
      <c r="M237" s="12">
        <v>56375</v>
      </c>
      <c r="N237" s="12"/>
      <c r="O237" s="12"/>
      <c r="P237" s="12"/>
      <c r="Q237" s="9" t="s">
        <v>518</v>
      </c>
      <c r="R237" s="12" t="s">
        <v>9</v>
      </c>
      <c r="S237" s="13" t="s">
        <v>9</v>
      </c>
      <c r="T237" s="4"/>
    </row>
    <row r="238" spans="1:20" ht="63.75" x14ac:dyDescent="0.2">
      <c r="A238" s="11">
        <v>220</v>
      </c>
      <c r="B238" s="10">
        <v>41910</v>
      </c>
      <c r="C238" s="9" t="s">
        <v>156</v>
      </c>
      <c r="D238" s="9" t="s">
        <v>317</v>
      </c>
      <c r="E238" s="9" t="s">
        <v>18</v>
      </c>
      <c r="F238" s="12">
        <v>219235</v>
      </c>
      <c r="G238" s="12">
        <v>113178</v>
      </c>
      <c r="H238" s="15">
        <f t="shared" si="10"/>
        <v>0.51624056377859373</v>
      </c>
      <c r="I238" s="12">
        <v>2216</v>
      </c>
      <c r="J238" s="12">
        <v>176</v>
      </c>
      <c r="K238" s="12">
        <f t="shared" si="9"/>
        <v>110786</v>
      </c>
      <c r="L238" s="12">
        <v>50397</v>
      </c>
      <c r="M238" s="12">
        <v>60389</v>
      </c>
      <c r="N238" s="12"/>
      <c r="O238" s="12"/>
      <c r="P238" s="12"/>
      <c r="Q238" s="9" t="s">
        <v>518</v>
      </c>
      <c r="R238" s="12" t="s">
        <v>12</v>
      </c>
      <c r="S238" s="13" t="s">
        <v>12</v>
      </c>
      <c r="T238" s="4"/>
    </row>
    <row r="239" spans="1:20" ht="38.25" x14ac:dyDescent="0.2">
      <c r="A239" s="11">
        <v>221</v>
      </c>
      <c r="B239" s="10">
        <v>42169</v>
      </c>
      <c r="C239" s="9" t="s">
        <v>32</v>
      </c>
      <c r="D239" s="4" t="s">
        <v>308</v>
      </c>
      <c r="E239" s="9" t="s">
        <v>18</v>
      </c>
      <c r="F239" s="12">
        <v>220137</v>
      </c>
      <c r="G239" s="12">
        <v>94939</v>
      </c>
      <c r="H239" s="15">
        <f t="shared" si="10"/>
        <v>0.43127234404030218</v>
      </c>
      <c r="I239" s="12">
        <v>2224</v>
      </c>
      <c r="J239" s="12">
        <v>140</v>
      </c>
      <c r="K239" s="12">
        <f t="shared" si="9"/>
        <v>92575</v>
      </c>
      <c r="L239" s="12">
        <v>30557</v>
      </c>
      <c r="M239" s="12">
        <v>62018</v>
      </c>
      <c r="N239" s="12"/>
      <c r="O239" s="12"/>
      <c r="P239" s="12"/>
      <c r="Q239" s="9" t="s">
        <v>519</v>
      </c>
      <c r="R239" s="12" t="s">
        <v>12</v>
      </c>
      <c r="S239" s="13" t="s">
        <v>12</v>
      </c>
      <c r="T239" s="4"/>
    </row>
    <row r="240" spans="1:20" ht="38.25" x14ac:dyDescent="0.2">
      <c r="A240" s="11">
        <v>222</v>
      </c>
      <c r="B240" s="10">
        <v>42169</v>
      </c>
      <c r="C240" s="9" t="s">
        <v>351</v>
      </c>
      <c r="D240" s="9" t="s">
        <v>305</v>
      </c>
      <c r="E240" s="9" t="s">
        <v>27</v>
      </c>
      <c r="F240" s="12">
        <v>220137</v>
      </c>
      <c r="G240" s="12">
        <v>94956</v>
      </c>
      <c r="H240" s="15">
        <f t="shared" si="10"/>
        <v>0.43134956867768709</v>
      </c>
      <c r="I240" s="12">
        <v>2629</v>
      </c>
      <c r="J240" s="12">
        <v>133</v>
      </c>
      <c r="K240" s="12">
        <f t="shared" si="9"/>
        <v>92194</v>
      </c>
      <c r="L240" s="12">
        <v>50419</v>
      </c>
      <c r="M240" s="12">
        <v>41775</v>
      </c>
      <c r="N240" s="12"/>
      <c r="O240" s="12"/>
      <c r="P240" s="12"/>
      <c r="Q240" s="9" t="s">
        <v>519</v>
      </c>
      <c r="R240" s="12" t="s">
        <v>12</v>
      </c>
      <c r="S240" s="12" t="s">
        <v>21</v>
      </c>
      <c r="T240" s="4"/>
    </row>
    <row r="241" spans="1:20" ht="25.5" x14ac:dyDescent="0.2">
      <c r="A241" s="11">
        <v>223</v>
      </c>
      <c r="B241" s="10">
        <v>42428</v>
      </c>
      <c r="C241" s="9" t="s">
        <v>31</v>
      </c>
      <c r="D241" s="9" t="s">
        <v>318</v>
      </c>
      <c r="E241" s="9" t="s">
        <v>18</v>
      </c>
      <c r="F241" s="12">
        <v>221017</v>
      </c>
      <c r="G241" s="12">
        <v>146709</v>
      </c>
      <c r="H241" s="15">
        <f t="shared" si="10"/>
        <v>0.66379056814634163</v>
      </c>
      <c r="I241" s="12">
        <v>2180</v>
      </c>
      <c r="J241" s="12">
        <v>292</v>
      </c>
      <c r="K241" s="12">
        <f t="shared" si="9"/>
        <v>144237</v>
      </c>
      <c r="L241" s="12">
        <v>85360</v>
      </c>
      <c r="M241" s="12">
        <v>58877</v>
      </c>
      <c r="N241" s="12"/>
      <c r="O241" s="12"/>
      <c r="P241" s="12"/>
      <c r="Q241" s="9" t="s">
        <v>520</v>
      </c>
      <c r="R241" s="12" t="s">
        <v>12</v>
      </c>
      <c r="S241" s="13" t="s">
        <v>12</v>
      </c>
      <c r="T241" s="4"/>
    </row>
    <row r="242" spans="1:20" ht="38.25" x14ac:dyDescent="0.2">
      <c r="A242" s="11">
        <v>224</v>
      </c>
      <c r="B242" s="10">
        <v>42526</v>
      </c>
      <c r="C242" s="9" t="s">
        <v>350</v>
      </c>
      <c r="D242" s="9" t="s">
        <v>313</v>
      </c>
      <c r="E242" s="9" t="s">
        <v>20</v>
      </c>
      <c r="F242" s="12">
        <v>221495</v>
      </c>
      <c r="G242" s="12">
        <v>105567</v>
      </c>
      <c r="H242" s="15">
        <f t="shared" si="10"/>
        <v>0.47661121018533148</v>
      </c>
      <c r="I242" s="12">
        <v>3578</v>
      </c>
      <c r="J242" s="12">
        <v>231</v>
      </c>
      <c r="K242" s="12">
        <f t="shared" si="9"/>
        <v>101758</v>
      </c>
      <c r="L242" s="12">
        <v>42768</v>
      </c>
      <c r="M242" s="12">
        <v>58990</v>
      </c>
      <c r="N242" s="12"/>
      <c r="O242" s="12"/>
      <c r="P242" s="12"/>
      <c r="Q242" s="9" t="s">
        <v>521</v>
      </c>
      <c r="R242" s="12" t="s">
        <v>9</v>
      </c>
      <c r="S242" s="13" t="s">
        <v>9</v>
      </c>
      <c r="T242" s="4"/>
    </row>
    <row r="243" spans="1:20" ht="25.5" x14ac:dyDescent="0.2">
      <c r="A243" s="11">
        <v>225</v>
      </c>
      <c r="B243" s="10">
        <v>42526</v>
      </c>
      <c r="C243" s="9" t="s">
        <v>29</v>
      </c>
      <c r="D243" s="4" t="s">
        <v>308</v>
      </c>
      <c r="E243" s="9" t="s">
        <v>18</v>
      </c>
      <c r="F243" s="12">
        <v>221495</v>
      </c>
      <c r="G243" s="12">
        <v>105566</v>
      </c>
      <c r="H243" s="15">
        <f t="shared" si="10"/>
        <v>0.47660669541073164</v>
      </c>
      <c r="I243" s="12">
        <v>2682</v>
      </c>
      <c r="J243" s="12">
        <v>215</v>
      </c>
      <c r="K243" s="12">
        <f t="shared" si="9"/>
        <v>102669</v>
      </c>
      <c r="L243" s="12">
        <v>52057</v>
      </c>
      <c r="M243" s="12">
        <v>50612</v>
      </c>
      <c r="N243" s="12"/>
      <c r="O243" s="12"/>
      <c r="P243" s="12"/>
      <c r="Q243" s="9" t="s">
        <v>521</v>
      </c>
      <c r="R243" s="12" t="s">
        <v>12</v>
      </c>
      <c r="S243" s="13" t="s">
        <v>12</v>
      </c>
      <c r="T243" s="4"/>
    </row>
    <row r="244" spans="1:20" ht="25.5" x14ac:dyDescent="0.2">
      <c r="A244" s="11">
        <v>226</v>
      </c>
      <c r="B244" s="10">
        <v>42526</v>
      </c>
      <c r="C244" s="9" t="s">
        <v>30</v>
      </c>
      <c r="D244" s="9" t="s">
        <v>315</v>
      </c>
      <c r="E244" s="9" t="s">
        <v>18</v>
      </c>
      <c r="F244" s="12">
        <v>221495</v>
      </c>
      <c r="G244" s="12">
        <v>105508</v>
      </c>
      <c r="H244" s="15">
        <f t="shared" si="10"/>
        <v>0.47634483848393872</v>
      </c>
      <c r="I244" s="12">
        <v>4482</v>
      </c>
      <c r="J244" s="12">
        <v>289</v>
      </c>
      <c r="K244" s="12">
        <f t="shared" si="9"/>
        <v>100737</v>
      </c>
      <c r="L244" s="12">
        <v>45748</v>
      </c>
      <c r="M244" s="12">
        <v>54989</v>
      </c>
      <c r="N244" s="12"/>
      <c r="O244" s="12"/>
      <c r="P244" s="12"/>
      <c r="Q244" s="9" t="s">
        <v>521</v>
      </c>
      <c r="R244" s="12" t="s">
        <v>12</v>
      </c>
      <c r="S244" s="13" t="s">
        <v>12</v>
      </c>
      <c r="T244" s="4"/>
    </row>
    <row r="245" spans="1:20" ht="38.25" x14ac:dyDescent="0.2">
      <c r="A245" s="11">
        <v>227</v>
      </c>
      <c r="B245" s="10">
        <v>42526</v>
      </c>
      <c r="C245" s="9" t="s">
        <v>346</v>
      </c>
      <c r="D245" s="9" t="s">
        <v>315</v>
      </c>
      <c r="E245" s="9" t="s">
        <v>17</v>
      </c>
      <c r="F245" s="12">
        <v>221495</v>
      </c>
      <c r="G245" s="12">
        <v>105543</v>
      </c>
      <c r="H245" s="15">
        <f t="shared" si="10"/>
        <v>0.47650285559493444</v>
      </c>
      <c r="I245" s="12">
        <v>4422</v>
      </c>
      <c r="J245" s="12">
        <v>259</v>
      </c>
      <c r="K245" s="12">
        <f t="shared" si="9"/>
        <v>100862</v>
      </c>
      <c r="L245" s="12">
        <v>49125</v>
      </c>
      <c r="M245" s="12">
        <v>51737</v>
      </c>
      <c r="N245" s="12"/>
      <c r="O245" s="12"/>
      <c r="P245" s="12"/>
      <c r="Q245" s="9" t="s">
        <v>521</v>
      </c>
      <c r="R245" s="12" t="s">
        <v>9</v>
      </c>
      <c r="S245" s="13" t="s">
        <v>9</v>
      </c>
      <c r="T245" s="4"/>
    </row>
    <row r="246" spans="1:20" ht="38.25" x14ac:dyDescent="0.2">
      <c r="A246" s="21">
        <v>228.1</v>
      </c>
      <c r="B246" s="10">
        <v>42638</v>
      </c>
      <c r="C246" s="9" t="s">
        <v>349</v>
      </c>
      <c r="D246" s="9" t="s">
        <v>305</v>
      </c>
      <c r="E246" s="9" t="s">
        <v>17</v>
      </c>
      <c r="F246" s="12">
        <v>221677</v>
      </c>
      <c r="G246" s="12">
        <v>99543</v>
      </c>
      <c r="H246" s="15">
        <f t="shared" si="10"/>
        <v>0.44904523247788447</v>
      </c>
      <c r="I246" s="12">
        <v>3149</v>
      </c>
      <c r="J246" s="12">
        <v>344</v>
      </c>
      <c r="K246" s="12">
        <f t="shared" si="9"/>
        <v>96050</v>
      </c>
      <c r="L246" s="12">
        <v>42880</v>
      </c>
      <c r="M246" s="12">
        <v>50659</v>
      </c>
      <c r="N246" s="12">
        <v>2511</v>
      </c>
      <c r="O246" s="12"/>
      <c r="P246" s="12"/>
      <c r="Q246" s="9" t="s">
        <v>522</v>
      </c>
      <c r="R246" s="12" t="s">
        <v>9</v>
      </c>
      <c r="S246" s="13" t="s">
        <v>9</v>
      </c>
      <c r="T246" s="4"/>
    </row>
    <row r="247" spans="1:20" ht="25.5" x14ac:dyDescent="0.2">
      <c r="A247" s="21">
        <v>228.2</v>
      </c>
      <c r="B247" s="10">
        <v>42638</v>
      </c>
      <c r="C247" s="9" t="s">
        <v>28</v>
      </c>
      <c r="D247" s="9" t="s">
        <v>305</v>
      </c>
      <c r="E247" s="9" t="s">
        <v>177</v>
      </c>
      <c r="F247" s="12">
        <v>221677</v>
      </c>
      <c r="G247" s="12">
        <v>99543</v>
      </c>
      <c r="H247" s="15">
        <f t="shared" si="10"/>
        <v>0.44904523247788447</v>
      </c>
      <c r="I247" s="12">
        <v>3149</v>
      </c>
      <c r="J247" s="12">
        <v>344</v>
      </c>
      <c r="K247" s="12">
        <f t="shared" ref="K247:K278" si="11">G247-I247-J247</f>
        <v>96050</v>
      </c>
      <c r="L247" s="12">
        <v>53244</v>
      </c>
      <c r="M247" s="12">
        <v>37496</v>
      </c>
      <c r="N247" s="12">
        <v>5310</v>
      </c>
      <c r="O247" s="12"/>
      <c r="P247" s="12"/>
      <c r="Q247" s="9" t="s">
        <v>522</v>
      </c>
      <c r="R247" s="12" t="s">
        <v>12</v>
      </c>
      <c r="S247" s="13" t="s">
        <v>12</v>
      </c>
      <c r="T247" s="4"/>
    </row>
    <row r="248" spans="1:20" ht="25.5" x14ac:dyDescent="0.2">
      <c r="A248" s="21">
        <v>228.29999999999998</v>
      </c>
      <c r="B248" s="10">
        <v>42638</v>
      </c>
      <c r="C248" s="9" t="s">
        <v>26</v>
      </c>
      <c r="D248" s="9" t="s">
        <v>305</v>
      </c>
      <c r="E248" s="9" t="s">
        <v>245</v>
      </c>
      <c r="F248" s="12">
        <v>221677</v>
      </c>
      <c r="G248" s="12">
        <v>99543</v>
      </c>
      <c r="H248" s="15">
        <f t="shared" si="10"/>
        <v>0.44904523247788447</v>
      </c>
      <c r="I248" s="12">
        <v>3149</v>
      </c>
      <c r="J248" s="12">
        <v>344</v>
      </c>
      <c r="K248" s="12">
        <f t="shared" si="11"/>
        <v>96050</v>
      </c>
      <c r="L248" s="12"/>
      <c r="M248" s="12"/>
      <c r="N248" s="12">
        <v>8130</v>
      </c>
      <c r="O248" s="12">
        <v>38116</v>
      </c>
      <c r="P248" s="12">
        <v>49804</v>
      </c>
      <c r="Q248" s="9" t="s">
        <v>522</v>
      </c>
      <c r="R248" s="12" t="s">
        <v>186</v>
      </c>
      <c r="S248" s="13" t="s">
        <v>186</v>
      </c>
      <c r="T248" s="4"/>
    </row>
    <row r="249" spans="1:20" ht="38.25" x14ac:dyDescent="0.2">
      <c r="A249" s="21">
        <v>229.1</v>
      </c>
      <c r="B249" s="10">
        <v>42638</v>
      </c>
      <c r="C249" s="9" t="s">
        <v>347</v>
      </c>
      <c r="D249" s="9" t="s">
        <v>305</v>
      </c>
      <c r="E249" s="9" t="s">
        <v>27</v>
      </c>
      <c r="F249" s="12">
        <v>221677</v>
      </c>
      <c r="G249" s="12">
        <v>99545</v>
      </c>
      <c r="H249" s="15">
        <f t="shared" si="10"/>
        <v>0.44905425461369469</v>
      </c>
      <c r="I249" s="12">
        <v>2540</v>
      </c>
      <c r="J249" s="12">
        <v>302</v>
      </c>
      <c r="K249" s="12">
        <f t="shared" si="11"/>
        <v>96703</v>
      </c>
      <c r="L249" s="12">
        <v>56416</v>
      </c>
      <c r="M249" s="12">
        <v>38073</v>
      </c>
      <c r="N249" s="12">
        <v>2214</v>
      </c>
      <c r="O249" s="12"/>
      <c r="P249" s="12"/>
      <c r="Q249" s="9" t="s">
        <v>522</v>
      </c>
      <c r="R249" s="12" t="s">
        <v>9</v>
      </c>
      <c r="S249" s="13" t="s">
        <v>9</v>
      </c>
      <c r="T249" s="4"/>
    </row>
    <row r="250" spans="1:20" ht="25.5" x14ac:dyDescent="0.2">
      <c r="A250" s="21">
        <v>229.2</v>
      </c>
      <c r="B250" s="10">
        <v>42638</v>
      </c>
      <c r="C250" s="9" t="s">
        <v>28</v>
      </c>
      <c r="D250" s="9" t="s">
        <v>305</v>
      </c>
      <c r="E250" s="9" t="s">
        <v>177</v>
      </c>
      <c r="F250" s="12">
        <v>221677</v>
      </c>
      <c r="G250" s="12">
        <v>99545</v>
      </c>
      <c r="H250" s="15">
        <f t="shared" si="10"/>
        <v>0.44905425461369469</v>
      </c>
      <c r="I250" s="12">
        <v>2540</v>
      </c>
      <c r="J250" s="12">
        <v>302</v>
      </c>
      <c r="K250" s="12">
        <f t="shared" si="11"/>
        <v>96703</v>
      </c>
      <c r="L250" s="12">
        <v>34964</v>
      </c>
      <c r="M250" s="12">
        <v>55931</v>
      </c>
      <c r="N250" s="12">
        <v>5808</v>
      </c>
      <c r="O250" s="12"/>
      <c r="P250" s="12"/>
      <c r="Q250" s="9" t="s">
        <v>522</v>
      </c>
      <c r="R250" s="12" t="s">
        <v>12</v>
      </c>
      <c r="S250" s="13" t="s">
        <v>12</v>
      </c>
      <c r="T250" s="4"/>
    </row>
    <row r="251" spans="1:20" ht="25.5" x14ac:dyDescent="0.2">
      <c r="A251" s="21">
        <v>229.29999999999998</v>
      </c>
      <c r="B251" s="10">
        <v>42638</v>
      </c>
      <c r="C251" s="9" t="s">
        <v>26</v>
      </c>
      <c r="D251" s="9" t="s">
        <v>305</v>
      </c>
      <c r="E251" s="9" t="s">
        <v>245</v>
      </c>
      <c r="F251" s="12">
        <v>221677</v>
      </c>
      <c r="G251" s="12">
        <v>99545</v>
      </c>
      <c r="H251" s="15">
        <f t="shared" si="10"/>
        <v>0.44905425461369469</v>
      </c>
      <c r="I251" s="12">
        <v>2540</v>
      </c>
      <c r="J251" s="12">
        <v>302</v>
      </c>
      <c r="K251" s="12">
        <f t="shared" si="11"/>
        <v>96703</v>
      </c>
      <c r="L251" s="12"/>
      <c r="M251" s="12"/>
      <c r="N251" s="12">
        <v>8403</v>
      </c>
      <c r="O251" s="12">
        <v>50530</v>
      </c>
      <c r="P251" s="12">
        <v>37770</v>
      </c>
      <c r="Q251" s="9" t="s">
        <v>522</v>
      </c>
      <c r="R251" s="12" t="s">
        <v>186</v>
      </c>
      <c r="S251" s="13" t="s">
        <v>186</v>
      </c>
      <c r="T251" s="4"/>
    </row>
    <row r="252" spans="1:20" ht="63.75" x14ac:dyDescent="0.2">
      <c r="A252" s="24">
        <v>230</v>
      </c>
      <c r="B252" s="10">
        <v>42778</v>
      </c>
      <c r="C252" s="9" t="s">
        <v>285</v>
      </c>
      <c r="D252" s="9" t="s">
        <v>302</v>
      </c>
      <c r="E252" s="9" t="s">
        <v>19</v>
      </c>
      <c r="F252" s="12">
        <v>221841</v>
      </c>
      <c r="G252" s="12">
        <v>99356</v>
      </c>
      <c r="H252" s="15">
        <f t="shared" si="10"/>
        <v>0.44787032153659601</v>
      </c>
      <c r="I252" s="12">
        <v>3207</v>
      </c>
      <c r="J252" s="12">
        <v>198</v>
      </c>
      <c r="K252" s="12">
        <f t="shared" si="11"/>
        <v>95951</v>
      </c>
      <c r="L252" s="12">
        <v>47958</v>
      </c>
      <c r="M252" s="12">
        <v>47993</v>
      </c>
      <c r="N252" s="12"/>
      <c r="O252" s="12"/>
      <c r="P252" s="12"/>
      <c r="Q252" s="9" t="s">
        <v>447</v>
      </c>
      <c r="R252" s="12" t="s">
        <v>12</v>
      </c>
      <c r="S252" s="13" t="s">
        <v>21</v>
      </c>
      <c r="T252" s="4" t="s">
        <v>265</v>
      </c>
    </row>
    <row r="253" spans="1:20" ht="38.25" x14ac:dyDescent="0.2">
      <c r="A253" s="3">
        <v>231</v>
      </c>
      <c r="B253" s="10">
        <v>42778</v>
      </c>
      <c r="C253" s="9" t="s">
        <v>25</v>
      </c>
      <c r="D253" s="9" t="s">
        <v>307</v>
      </c>
      <c r="E253" s="9" t="s">
        <v>18</v>
      </c>
      <c r="F253" s="12">
        <v>221841</v>
      </c>
      <c r="G253" s="12">
        <v>99453</v>
      </c>
      <c r="H253" s="15">
        <f t="shared" si="10"/>
        <v>0.44830757163914697</v>
      </c>
      <c r="I253" s="12">
        <v>3872</v>
      </c>
      <c r="J253" s="12">
        <v>263</v>
      </c>
      <c r="K253" s="12">
        <f t="shared" si="11"/>
        <v>95318</v>
      </c>
      <c r="L253" s="12">
        <v>51165</v>
      </c>
      <c r="M253" s="12">
        <v>44153</v>
      </c>
      <c r="N253" s="12"/>
      <c r="O253" s="12"/>
      <c r="P253" s="12"/>
      <c r="Q253" s="9" t="s">
        <v>447</v>
      </c>
      <c r="R253" s="12" t="s">
        <v>12</v>
      </c>
      <c r="S253" s="13" t="s">
        <v>12</v>
      </c>
      <c r="T253" s="4"/>
    </row>
    <row r="254" spans="1:20" ht="51" x14ac:dyDescent="0.2">
      <c r="A254" s="3">
        <v>232</v>
      </c>
      <c r="B254" s="10">
        <v>42778</v>
      </c>
      <c r="C254" s="9" t="s">
        <v>23</v>
      </c>
      <c r="D254" s="9" t="s">
        <v>314</v>
      </c>
      <c r="E254" s="9" t="s">
        <v>18</v>
      </c>
      <c r="F254" s="12">
        <v>221841</v>
      </c>
      <c r="G254" s="12">
        <v>99531</v>
      </c>
      <c r="H254" s="15">
        <f t="shared" si="10"/>
        <v>0.4486591748143941</v>
      </c>
      <c r="I254" s="12">
        <v>2777</v>
      </c>
      <c r="J254" s="12">
        <v>192</v>
      </c>
      <c r="K254" s="12">
        <f t="shared" si="11"/>
        <v>96562</v>
      </c>
      <c r="L254" s="12">
        <v>47035</v>
      </c>
      <c r="M254" s="12">
        <v>49527</v>
      </c>
      <c r="N254" s="12"/>
      <c r="O254" s="12"/>
      <c r="P254" s="12"/>
      <c r="Q254" s="9" t="s">
        <v>447</v>
      </c>
      <c r="R254" s="12" t="s">
        <v>12</v>
      </c>
      <c r="S254" s="13" t="s">
        <v>12</v>
      </c>
      <c r="T254" s="4"/>
    </row>
    <row r="255" spans="1:20" ht="51" x14ac:dyDescent="0.2">
      <c r="A255" s="3">
        <v>233</v>
      </c>
      <c r="B255" s="10">
        <v>42778</v>
      </c>
      <c r="C255" s="9" t="s">
        <v>24</v>
      </c>
      <c r="D255" s="9" t="s">
        <v>314</v>
      </c>
      <c r="E255" s="9" t="s">
        <v>18</v>
      </c>
      <c r="F255" s="12">
        <v>221841</v>
      </c>
      <c r="G255" s="12">
        <v>99435</v>
      </c>
      <c r="H255" s="15">
        <f t="shared" si="10"/>
        <v>0.44822643244485916</v>
      </c>
      <c r="I255" s="12">
        <v>3864</v>
      </c>
      <c r="J255" s="12">
        <v>261</v>
      </c>
      <c r="K255" s="12">
        <f t="shared" si="11"/>
        <v>95310</v>
      </c>
      <c r="L255" s="12">
        <v>50001</v>
      </c>
      <c r="M255" s="12">
        <v>45309</v>
      </c>
      <c r="N255" s="12"/>
      <c r="O255" s="12"/>
      <c r="P255" s="12"/>
      <c r="Q255" s="9" t="s">
        <v>447</v>
      </c>
      <c r="R255" s="12" t="s">
        <v>12</v>
      </c>
      <c r="S255" s="13" t="s">
        <v>12</v>
      </c>
      <c r="T255" s="4"/>
    </row>
    <row r="256" spans="1:20" ht="51" x14ac:dyDescent="0.2">
      <c r="A256" s="3">
        <v>234</v>
      </c>
      <c r="B256" s="10">
        <v>42876</v>
      </c>
      <c r="C256" s="9" t="s">
        <v>22</v>
      </c>
      <c r="D256" s="4" t="s">
        <v>311</v>
      </c>
      <c r="E256" s="9" t="s">
        <v>18</v>
      </c>
      <c r="F256" s="12">
        <v>222671</v>
      </c>
      <c r="G256" s="12">
        <v>92876</v>
      </c>
      <c r="H256" s="15">
        <f t="shared" si="10"/>
        <v>0.41709966722204506</v>
      </c>
      <c r="I256" s="12">
        <v>790</v>
      </c>
      <c r="J256" s="12">
        <v>204</v>
      </c>
      <c r="K256" s="12">
        <f t="shared" si="11"/>
        <v>91882</v>
      </c>
      <c r="L256" s="12">
        <v>53407</v>
      </c>
      <c r="M256" s="12">
        <v>38475</v>
      </c>
      <c r="N256" s="12"/>
      <c r="O256" s="12"/>
      <c r="P256" s="12"/>
      <c r="Q256" s="9" t="s">
        <v>440</v>
      </c>
      <c r="R256" s="12" t="s">
        <v>12</v>
      </c>
      <c r="S256" s="13" t="s">
        <v>12</v>
      </c>
      <c r="T256" s="4"/>
    </row>
    <row r="257" spans="1:20" ht="76.5" x14ac:dyDescent="0.2">
      <c r="A257" s="3">
        <v>235</v>
      </c>
      <c r="B257" s="10">
        <v>43002</v>
      </c>
      <c r="C257" s="9" t="s">
        <v>426</v>
      </c>
      <c r="D257" s="9" t="s">
        <v>302</v>
      </c>
      <c r="E257" s="9" t="s">
        <v>177</v>
      </c>
      <c r="F257" s="12">
        <v>222997</v>
      </c>
      <c r="G257" s="12">
        <v>97589</v>
      </c>
      <c r="H257" s="15">
        <f t="shared" si="10"/>
        <v>0.4376247214088082</v>
      </c>
      <c r="I257" s="12">
        <v>7161</v>
      </c>
      <c r="J257" s="12">
        <v>478</v>
      </c>
      <c r="K257" s="12">
        <f t="shared" si="11"/>
        <v>89950</v>
      </c>
      <c r="L257" s="12">
        <v>63991</v>
      </c>
      <c r="M257" s="12">
        <v>25959</v>
      </c>
      <c r="N257" s="12"/>
      <c r="O257" s="12"/>
      <c r="P257" s="12"/>
      <c r="Q257" s="4" t="s">
        <v>441</v>
      </c>
      <c r="R257" s="6" t="s">
        <v>12</v>
      </c>
      <c r="S257" s="6" t="s">
        <v>21</v>
      </c>
      <c r="T257" s="4"/>
    </row>
    <row r="258" spans="1:20" ht="51" x14ac:dyDescent="0.2">
      <c r="A258" s="3">
        <v>236</v>
      </c>
      <c r="B258" s="10">
        <v>43002</v>
      </c>
      <c r="C258" s="9" t="s">
        <v>348</v>
      </c>
      <c r="D258" s="9" t="s">
        <v>313</v>
      </c>
      <c r="E258" s="9" t="s">
        <v>17</v>
      </c>
      <c r="F258" s="12">
        <v>222997</v>
      </c>
      <c r="G258" s="12">
        <v>97690</v>
      </c>
      <c r="H258" s="15">
        <f t="shared" si="10"/>
        <v>0.43807764230012064</v>
      </c>
      <c r="I258" s="12">
        <v>2463</v>
      </c>
      <c r="J258" s="12">
        <v>353</v>
      </c>
      <c r="K258" s="12">
        <f t="shared" si="11"/>
        <v>94874</v>
      </c>
      <c r="L258" s="12">
        <v>60109</v>
      </c>
      <c r="M258" s="12">
        <v>34765</v>
      </c>
      <c r="N258" s="12"/>
      <c r="O258" s="12"/>
      <c r="P258" s="12"/>
      <c r="Q258" s="4" t="s">
        <v>441</v>
      </c>
      <c r="R258" s="6" t="s">
        <v>12</v>
      </c>
      <c r="S258" s="6" t="s">
        <v>21</v>
      </c>
      <c r="T258" s="4"/>
    </row>
    <row r="259" spans="1:20" ht="25.5" x14ac:dyDescent="0.2">
      <c r="A259" s="3">
        <v>237</v>
      </c>
      <c r="B259" s="10">
        <v>43219</v>
      </c>
      <c r="C259" s="9" t="s">
        <v>16</v>
      </c>
      <c r="D259" s="4" t="s">
        <v>308</v>
      </c>
      <c r="E259" s="9" t="s">
        <v>18</v>
      </c>
      <c r="F259" s="12">
        <v>223485</v>
      </c>
      <c r="G259" s="12">
        <v>72410</v>
      </c>
      <c r="H259" s="15">
        <f t="shared" si="10"/>
        <v>0.32400384813298433</v>
      </c>
      <c r="I259" s="12">
        <v>1378</v>
      </c>
      <c r="J259" s="12">
        <v>381</v>
      </c>
      <c r="K259" s="12">
        <f t="shared" si="11"/>
        <v>70651</v>
      </c>
      <c r="L259" s="12">
        <v>35422</v>
      </c>
      <c r="M259" s="12">
        <v>35229</v>
      </c>
      <c r="N259" s="12"/>
      <c r="O259" s="12"/>
      <c r="P259" s="12"/>
      <c r="Q259" s="4" t="s">
        <v>442</v>
      </c>
      <c r="R259" s="6" t="s">
        <v>12</v>
      </c>
      <c r="S259" s="6" t="s">
        <v>12</v>
      </c>
      <c r="T259" s="4"/>
    </row>
    <row r="260" spans="1:20" ht="38.25" x14ac:dyDescent="0.2">
      <c r="A260" s="3">
        <v>238</v>
      </c>
      <c r="B260" s="8">
        <v>43366</v>
      </c>
      <c r="C260" s="4" t="s">
        <v>425</v>
      </c>
      <c r="D260" s="4" t="s">
        <v>313</v>
      </c>
      <c r="E260" s="4" t="s">
        <v>18</v>
      </c>
      <c r="F260" s="6">
        <v>223848</v>
      </c>
      <c r="G260" s="6">
        <v>89530</v>
      </c>
      <c r="H260" s="15">
        <f t="shared" si="10"/>
        <v>0.39995890068260603</v>
      </c>
      <c r="I260" s="6">
        <v>2087</v>
      </c>
      <c r="J260" s="6">
        <v>466</v>
      </c>
      <c r="K260" s="6">
        <f t="shared" si="11"/>
        <v>86977</v>
      </c>
      <c r="L260" s="12">
        <v>37699</v>
      </c>
      <c r="M260" s="12">
        <v>49278</v>
      </c>
      <c r="N260" s="12"/>
      <c r="O260" s="12"/>
      <c r="P260" s="12"/>
      <c r="Q260" s="4" t="s">
        <v>443</v>
      </c>
      <c r="R260" s="6" t="s">
        <v>12</v>
      </c>
      <c r="S260" s="6" t="s">
        <v>12</v>
      </c>
      <c r="T260" s="4"/>
    </row>
    <row r="261" spans="1:20" ht="25.5" x14ac:dyDescent="0.2">
      <c r="A261" s="3">
        <v>239</v>
      </c>
      <c r="B261" s="8">
        <v>43506</v>
      </c>
      <c r="C261" s="9" t="s">
        <v>284</v>
      </c>
      <c r="D261" s="9" t="s">
        <v>309</v>
      </c>
      <c r="E261" s="4" t="s">
        <v>19</v>
      </c>
      <c r="F261" s="6">
        <v>224270</v>
      </c>
      <c r="G261" s="6">
        <v>70706</v>
      </c>
      <c r="H261" s="15">
        <f t="shared" si="10"/>
        <v>0.31527177063361128</v>
      </c>
      <c r="I261" s="6">
        <v>3842</v>
      </c>
      <c r="J261" s="6">
        <v>493</v>
      </c>
      <c r="K261" s="6">
        <f t="shared" si="11"/>
        <v>66371</v>
      </c>
      <c r="L261" s="12">
        <v>50231</v>
      </c>
      <c r="M261" s="12">
        <v>16140</v>
      </c>
      <c r="N261" s="12"/>
      <c r="O261" s="12"/>
      <c r="P261" s="12"/>
      <c r="Q261" s="4" t="s">
        <v>444</v>
      </c>
      <c r="R261" s="6" t="s">
        <v>12</v>
      </c>
      <c r="S261" s="6" t="s">
        <v>12</v>
      </c>
      <c r="T261" s="4"/>
    </row>
    <row r="262" spans="1:20" ht="38.25" x14ac:dyDescent="0.2">
      <c r="A262" s="3">
        <v>240</v>
      </c>
      <c r="B262" s="8">
        <v>43506</v>
      </c>
      <c r="C262" s="4" t="s">
        <v>289</v>
      </c>
      <c r="D262" s="4" t="s">
        <v>309</v>
      </c>
      <c r="E262" s="4" t="s">
        <v>19</v>
      </c>
      <c r="F262" s="6">
        <v>224270</v>
      </c>
      <c r="G262" s="6">
        <v>70612</v>
      </c>
      <c r="H262" s="15">
        <f t="shared" si="10"/>
        <v>0.31485263298702459</v>
      </c>
      <c r="I262" s="6">
        <v>3376</v>
      </c>
      <c r="J262" s="6">
        <v>484</v>
      </c>
      <c r="K262" s="6">
        <f t="shared" si="11"/>
        <v>66752</v>
      </c>
      <c r="L262" s="12">
        <v>52722</v>
      </c>
      <c r="M262" s="12">
        <v>14030</v>
      </c>
      <c r="N262" s="12"/>
      <c r="O262" s="12"/>
      <c r="P262" s="12"/>
      <c r="Q262" s="4" t="s">
        <v>444</v>
      </c>
      <c r="R262" s="6" t="s">
        <v>12</v>
      </c>
      <c r="S262" s="6" t="s">
        <v>21</v>
      </c>
      <c r="T262" s="4"/>
    </row>
    <row r="263" spans="1:20" ht="38.25" x14ac:dyDescent="0.2">
      <c r="A263" s="3">
        <v>241</v>
      </c>
      <c r="B263" s="8">
        <v>43506</v>
      </c>
      <c r="C263" s="4" t="s">
        <v>283</v>
      </c>
      <c r="D263" s="4" t="s">
        <v>309</v>
      </c>
      <c r="E263" s="4" t="s">
        <v>19</v>
      </c>
      <c r="F263" s="6">
        <v>224270</v>
      </c>
      <c r="G263" s="6">
        <v>70626</v>
      </c>
      <c r="H263" s="15">
        <f t="shared" si="10"/>
        <v>0.31491505774289918</v>
      </c>
      <c r="I263" s="6">
        <v>4423</v>
      </c>
      <c r="J263" s="6">
        <v>527</v>
      </c>
      <c r="K263" s="6">
        <f t="shared" si="11"/>
        <v>65676</v>
      </c>
      <c r="L263" s="12">
        <v>57531</v>
      </c>
      <c r="M263" s="12">
        <v>8145</v>
      </c>
      <c r="N263" s="12"/>
      <c r="O263" s="12"/>
      <c r="P263" s="12"/>
      <c r="Q263" s="4" t="s">
        <v>444</v>
      </c>
      <c r="R263" s="6" t="s">
        <v>12</v>
      </c>
      <c r="S263" s="6" t="s">
        <v>12</v>
      </c>
      <c r="T263" s="4"/>
    </row>
    <row r="264" spans="1:20" ht="38.25" x14ac:dyDescent="0.2">
      <c r="A264" s="3">
        <v>242</v>
      </c>
      <c r="B264" s="8">
        <v>43506</v>
      </c>
      <c r="C264" s="4" t="s">
        <v>282</v>
      </c>
      <c r="D264" s="4" t="s">
        <v>309</v>
      </c>
      <c r="E264" s="4" t="s">
        <v>19</v>
      </c>
      <c r="F264" s="6">
        <v>224270</v>
      </c>
      <c r="G264" s="6">
        <v>70625</v>
      </c>
      <c r="H264" s="15">
        <f t="shared" si="10"/>
        <v>0.31491059883176531</v>
      </c>
      <c r="I264" s="6">
        <v>5144</v>
      </c>
      <c r="J264" s="6">
        <v>554</v>
      </c>
      <c r="K264" s="6">
        <f t="shared" si="11"/>
        <v>64927</v>
      </c>
      <c r="L264" s="12">
        <v>47630</v>
      </c>
      <c r="M264" s="12">
        <v>17297</v>
      </c>
      <c r="N264" s="12"/>
      <c r="O264" s="12"/>
      <c r="P264" s="12"/>
      <c r="Q264" s="4" t="s">
        <v>444</v>
      </c>
      <c r="R264" s="6" t="s">
        <v>12</v>
      </c>
      <c r="S264" s="6" t="s">
        <v>12</v>
      </c>
      <c r="T264" s="4"/>
    </row>
    <row r="265" spans="1:20" ht="76.5" x14ac:dyDescent="0.2">
      <c r="A265" s="3">
        <v>243</v>
      </c>
      <c r="B265" s="8">
        <v>43604</v>
      </c>
      <c r="C265" s="4" t="s">
        <v>15</v>
      </c>
      <c r="D265" s="4" t="s">
        <v>312</v>
      </c>
      <c r="E265" s="4" t="s">
        <v>18</v>
      </c>
      <c r="F265" s="6">
        <v>224403</v>
      </c>
      <c r="G265" s="6">
        <v>101729</v>
      </c>
      <c r="H265" s="15">
        <f t="shared" si="10"/>
        <v>0.45333172907670577</v>
      </c>
      <c r="I265" s="6">
        <v>3637</v>
      </c>
      <c r="J265" s="6">
        <v>418</v>
      </c>
      <c r="K265" s="6">
        <f t="shared" si="11"/>
        <v>97674</v>
      </c>
      <c r="L265" s="12">
        <v>26279</v>
      </c>
      <c r="M265" s="12">
        <v>71395</v>
      </c>
      <c r="N265" s="12"/>
      <c r="O265" s="12"/>
      <c r="P265" s="12"/>
      <c r="Q265" s="4" t="s">
        <v>445</v>
      </c>
      <c r="R265" s="6" t="s">
        <v>12</v>
      </c>
      <c r="S265" s="6" t="s">
        <v>12</v>
      </c>
      <c r="T265" s="4"/>
    </row>
    <row r="266" spans="1:20" ht="38.25" x14ac:dyDescent="0.2">
      <c r="A266" s="3">
        <v>244</v>
      </c>
      <c r="B266" s="8">
        <v>43604</v>
      </c>
      <c r="C266" s="4" t="s">
        <v>338</v>
      </c>
      <c r="D266" s="4" t="s">
        <v>310</v>
      </c>
      <c r="E266" s="4" t="s">
        <v>17</v>
      </c>
      <c r="F266" s="6">
        <v>224403</v>
      </c>
      <c r="G266" s="6">
        <v>101731</v>
      </c>
      <c r="H266" s="15">
        <f t="shared" si="10"/>
        <v>0.45334064161352566</v>
      </c>
      <c r="I266" s="6">
        <v>4780</v>
      </c>
      <c r="J266" s="6">
        <v>472</v>
      </c>
      <c r="K266" s="6">
        <f t="shared" si="11"/>
        <v>96479</v>
      </c>
      <c r="L266" s="12">
        <v>33490</v>
      </c>
      <c r="M266" s="12">
        <v>62989</v>
      </c>
      <c r="N266" s="12"/>
      <c r="O266" s="12"/>
      <c r="P266" s="12"/>
      <c r="Q266" s="4" t="s">
        <v>445</v>
      </c>
      <c r="R266" s="6" t="s">
        <v>9</v>
      </c>
      <c r="S266" s="6" t="s">
        <v>9</v>
      </c>
      <c r="T266" s="4"/>
    </row>
    <row r="267" spans="1:20" ht="38.25" x14ac:dyDescent="0.2">
      <c r="A267" s="3">
        <v>245</v>
      </c>
      <c r="B267" s="8">
        <v>43870</v>
      </c>
      <c r="C267" s="9" t="s">
        <v>281</v>
      </c>
      <c r="D267" s="9" t="s">
        <v>302</v>
      </c>
      <c r="E267" s="4" t="s">
        <v>19</v>
      </c>
      <c r="F267" s="6">
        <v>224556</v>
      </c>
      <c r="G267" s="6">
        <v>85166</v>
      </c>
      <c r="H267" s="15">
        <f t="shared" si="10"/>
        <v>0.37926396978927307</v>
      </c>
      <c r="I267" s="6">
        <v>6686</v>
      </c>
      <c r="J267" s="6">
        <v>650</v>
      </c>
      <c r="K267" s="6">
        <f t="shared" si="11"/>
        <v>77830</v>
      </c>
      <c r="L267" s="12">
        <v>41284</v>
      </c>
      <c r="M267" s="12">
        <v>36546</v>
      </c>
      <c r="N267" s="12"/>
      <c r="O267" s="12"/>
      <c r="P267" s="12"/>
      <c r="Q267" s="4" t="s">
        <v>446</v>
      </c>
      <c r="R267" s="6" t="s">
        <v>12</v>
      </c>
      <c r="S267" s="6" t="s">
        <v>12</v>
      </c>
      <c r="T267" s="4"/>
    </row>
    <row r="268" spans="1:20" ht="76.5" x14ac:dyDescent="0.2">
      <c r="A268" s="3">
        <v>246</v>
      </c>
      <c r="B268" s="8">
        <v>43870</v>
      </c>
      <c r="C268" s="4" t="s">
        <v>336</v>
      </c>
      <c r="D268" s="4" t="s">
        <v>311</v>
      </c>
      <c r="E268" s="4" t="s">
        <v>20</v>
      </c>
      <c r="F268" s="6">
        <v>224556</v>
      </c>
      <c r="G268" s="6">
        <v>85232</v>
      </c>
      <c r="H268" s="15">
        <f t="shared" si="10"/>
        <v>0.37955788311156236</v>
      </c>
      <c r="I268" s="6">
        <v>2586</v>
      </c>
      <c r="J268" s="6">
        <v>508</v>
      </c>
      <c r="K268" s="6">
        <f t="shared" si="11"/>
        <v>82138</v>
      </c>
      <c r="L268" s="12">
        <v>40856</v>
      </c>
      <c r="M268" s="12">
        <v>41282</v>
      </c>
      <c r="N268" s="12"/>
      <c r="O268" s="12"/>
      <c r="P268" s="12"/>
      <c r="Q268" s="4" t="s">
        <v>446</v>
      </c>
      <c r="R268" s="6" t="s">
        <v>9</v>
      </c>
      <c r="S268" s="6" t="s">
        <v>9</v>
      </c>
      <c r="T268" s="4" t="s">
        <v>187</v>
      </c>
    </row>
    <row r="269" spans="1:20" ht="38.25" x14ac:dyDescent="0.2">
      <c r="A269" s="3">
        <v>247</v>
      </c>
      <c r="B269" s="8">
        <v>44360</v>
      </c>
      <c r="C269" s="9" t="s">
        <v>287</v>
      </c>
      <c r="D269" s="9" t="s">
        <v>302</v>
      </c>
      <c r="E269" s="4" t="s">
        <v>19</v>
      </c>
      <c r="F269" s="6">
        <v>222722</v>
      </c>
      <c r="G269" s="6">
        <v>105512</v>
      </c>
      <c r="H269" s="15">
        <f t="shared" si="10"/>
        <v>0.47373856197412023</v>
      </c>
      <c r="I269" s="6">
        <v>5591</v>
      </c>
      <c r="J269" s="6">
        <v>525</v>
      </c>
      <c r="K269" s="6">
        <f t="shared" si="11"/>
        <v>99396</v>
      </c>
      <c r="L269" s="12">
        <v>61766</v>
      </c>
      <c r="M269" s="12">
        <v>37630</v>
      </c>
      <c r="N269" s="12"/>
      <c r="O269" s="12"/>
      <c r="P269" s="12"/>
      <c r="Q269" s="19" t="s">
        <v>91</v>
      </c>
      <c r="R269" s="6" t="s">
        <v>12</v>
      </c>
      <c r="S269" s="5" t="s">
        <v>21</v>
      </c>
      <c r="T269" s="4"/>
    </row>
    <row r="270" spans="1:20" ht="38.25" x14ac:dyDescent="0.2">
      <c r="A270" s="3">
        <v>248</v>
      </c>
      <c r="B270" s="8">
        <v>44360</v>
      </c>
      <c r="C270" s="9" t="s">
        <v>44</v>
      </c>
      <c r="D270" s="4" t="s">
        <v>304</v>
      </c>
      <c r="E270" s="4" t="s">
        <v>18</v>
      </c>
      <c r="F270" s="6">
        <v>222722</v>
      </c>
      <c r="G270" s="6">
        <v>105471</v>
      </c>
      <c r="H270" s="15">
        <f t="shared" si="10"/>
        <v>0.47355447598351308</v>
      </c>
      <c r="I270" s="6">
        <v>5449</v>
      </c>
      <c r="J270" s="6">
        <v>550</v>
      </c>
      <c r="K270" s="6">
        <f t="shared" si="11"/>
        <v>99472</v>
      </c>
      <c r="L270" s="12">
        <v>51817</v>
      </c>
      <c r="M270" s="12">
        <v>47655</v>
      </c>
      <c r="N270" s="12"/>
      <c r="O270" s="12"/>
      <c r="P270" s="12"/>
      <c r="Q270" s="19" t="s">
        <v>91</v>
      </c>
      <c r="R270" s="6" t="s">
        <v>12</v>
      </c>
      <c r="S270" s="5" t="s">
        <v>21</v>
      </c>
      <c r="T270" s="4"/>
    </row>
    <row r="271" spans="1:20" ht="38.25" x14ac:dyDescent="0.2">
      <c r="A271" s="22">
        <v>249.1</v>
      </c>
      <c r="B271" s="8">
        <v>44465</v>
      </c>
      <c r="C271" s="9" t="s">
        <v>339</v>
      </c>
      <c r="D271" s="9" t="s">
        <v>309</v>
      </c>
      <c r="E271" s="4" t="s">
        <v>37</v>
      </c>
      <c r="F271" s="6">
        <v>222616</v>
      </c>
      <c r="G271" s="6">
        <v>103161</v>
      </c>
      <c r="H271" s="15">
        <f t="shared" si="10"/>
        <v>0.46340334926510224</v>
      </c>
      <c r="I271" s="6">
        <v>6927</v>
      </c>
      <c r="J271" s="6">
        <v>567</v>
      </c>
      <c r="K271" s="6">
        <f t="shared" si="11"/>
        <v>95667</v>
      </c>
      <c r="L271" s="12">
        <v>39101</v>
      </c>
      <c r="M271" s="12">
        <v>54484</v>
      </c>
      <c r="N271" s="12">
        <v>2082</v>
      </c>
      <c r="O271" s="12"/>
      <c r="P271" s="12"/>
      <c r="Q271" s="19" t="s">
        <v>288</v>
      </c>
      <c r="R271" s="6" t="s">
        <v>9</v>
      </c>
      <c r="S271" s="5" t="s">
        <v>21</v>
      </c>
      <c r="T271" s="4"/>
    </row>
    <row r="272" spans="1:20" ht="38.25" x14ac:dyDescent="0.2">
      <c r="A272" s="22">
        <v>249.2</v>
      </c>
      <c r="B272" s="8">
        <v>44465</v>
      </c>
      <c r="C272" s="9" t="s">
        <v>76</v>
      </c>
      <c r="D272" s="9" t="s">
        <v>309</v>
      </c>
      <c r="E272" s="4" t="s">
        <v>177</v>
      </c>
      <c r="F272" s="6">
        <v>222616</v>
      </c>
      <c r="G272" s="6">
        <v>103161</v>
      </c>
      <c r="H272" s="15">
        <f t="shared" si="10"/>
        <v>0.46340334926510224</v>
      </c>
      <c r="I272" s="6">
        <v>6927</v>
      </c>
      <c r="J272" s="6">
        <v>567</v>
      </c>
      <c r="K272" s="6">
        <f t="shared" si="11"/>
        <v>95667</v>
      </c>
      <c r="L272" s="12">
        <v>46905</v>
      </c>
      <c r="M272" s="12">
        <v>43547</v>
      </c>
      <c r="N272" s="12">
        <v>5215</v>
      </c>
      <c r="O272" s="12"/>
      <c r="P272" s="12"/>
      <c r="Q272" s="19" t="s">
        <v>288</v>
      </c>
      <c r="R272" s="6" t="s">
        <v>12</v>
      </c>
      <c r="S272" s="5" t="s">
        <v>21</v>
      </c>
      <c r="T272" s="4"/>
    </row>
    <row r="273" spans="1:20" ht="38.25" x14ac:dyDescent="0.2">
      <c r="A273" s="22">
        <v>249.3</v>
      </c>
      <c r="B273" s="8">
        <v>44465</v>
      </c>
      <c r="C273" s="9" t="s">
        <v>77</v>
      </c>
      <c r="D273" s="9" t="s">
        <v>309</v>
      </c>
      <c r="E273" s="4" t="s">
        <v>245</v>
      </c>
      <c r="F273" s="6">
        <v>222616</v>
      </c>
      <c r="G273" s="6">
        <v>103161</v>
      </c>
      <c r="H273" s="15">
        <f t="shared" si="10"/>
        <v>0.46340334926510224</v>
      </c>
      <c r="I273" s="6">
        <v>6927</v>
      </c>
      <c r="J273" s="6">
        <v>567</v>
      </c>
      <c r="K273" s="6">
        <f t="shared" si="11"/>
        <v>95667</v>
      </c>
      <c r="L273" s="12"/>
      <c r="M273" s="12"/>
      <c r="N273" s="12">
        <v>12665</v>
      </c>
      <c r="O273" s="12">
        <v>34543</v>
      </c>
      <c r="P273" s="12">
        <v>48459</v>
      </c>
      <c r="Q273" s="19" t="s">
        <v>288</v>
      </c>
      <c r="R273" s="6" t="s">
        <v>186</v>
      </c>
      <c r="S273" s="5" t="s">
        <v>21</v>
      </c>
      <c r="T273" s="4"/>
    </row>
    <row r="274" spans="1:20" ht="38.25" x14ac:dyDescent="0.2">
      <c r="A274" s="3">
        <v>250</v>
      </c>
      <c r="B274" s="8">
        <v>44465</v>
      </c>
      <c r="C274" s="9" t="s">
        <v>340</v>
      </c>
      <c r="D274" s="4" t="s">
        <v>311</v>
      </c>
      <c r="E274" s="4" t="s">
        <v>37</v>
      </c>
      <c r="F274" s="6">
        <v>220000</v>
      </c>
      <c r="G274" s="6">
        <v>103294</v>
      </c>
      <c r="H274" s="15">
        <f t="shared" si="10"/>
        <v>0.46951818181818183</v>
      </c>
      <c r="I274" s="6">
        <v>5199</v>
      </c>
      <c r="J274" s="6">
        <v>437</v>
      </c>
      <c r="K274" s="6">
        <f t="shared" si="11"/>
        <v>97658</v>
      </c>
      <c r="L274" s="12">
        <v>44060</v>
      </c>
      <c r="M274" s="12">
        <v>53598</v>
      </c>
      <c r="N274" s="12"/>
      <c r="O274" s="12"/>
      <c r="P274" s="12"/>
      <c r="Q274" s="19" t="s">
        <v>288</v>
      </c>
      <c r="R274" s="6" t="s">
        <v>9</v>
      </c>
      <c r="S274" s="6" t="s">
        <v>9</v>
      </c>
      <c r="T274" s="4"/>
    </row>
    <row r="275" spans="1:20" ht="38.25" x14ac:dyDescent="0.2">
      <c r="A275" s="3">
        <v>251</v>
      </c>
      <c r="B275" s="8">
        <v>44465</v>
      </c>
      <c r="C275" s="4" t="s">
        <v>341</v>
      </c>
      <c r="D275" s="4" t="s">
        <v>311</v>
      </c>
      <c r="E275" s="4" t="s">
        <v>20</v>
      </c>
      <c r="F275" s="6">
        <v>222616</v>
      </c>
      <c r="G275" s="6">
        <v>103306</v>
      </c>
      <c r="H275" s="15">
        <f t="shared" si="10"/>
        <v>0.46405469508031766</v>
      </c>
      <c r="I275" s="6">
        <v>4965</v>
      </c>
      <c r="J275" s="6">
        <v>441</v>
      </c>
      <c r="K275" s="6">
        <f t="shared" si="11"/>
        <v>97900</v>
      </c>
      <c r="L275" s="12">
        <v>51346</v>
      </c>
      <c r="M275" s="12">
        <v>46554</v>
      </c>
      <c r="N275" s="12"/>
      <c r="O275" s="12"/>
      <c r="P275" s="12"/>
      <c r="Q275" s="19" t="s">
        <v>288</v>
      </c>
      <c r="R275" s="6" t="s">
        <v>9</v>
      </c>
      <c r="S275" s="6" t="s">
        <v>9</v>
      </c>
      <c r="T275" s="4" t="s">
        <v>328</v>
      </c>
    </row>
    <row r="276" spans="1:20" ht="51" x14ac:dyDescent="0.2">
      <c r="A276" s="3">
        <v>252</v>
      </c>
      <c r="B276" s="8">
        <v>44696</v>
      </c>
      <c r="C276" s="4" t="s">
        <v>321</v>
      </c>
      <c r="D276" s="4" t="s">
        <v>323</v>
      </c>
      <c r="E276" s="4" t="s">
        <v>18</v>
      </c>
      <c r="F276" s="6">
        <v>223096</v>
      </c>
      <c r="G276" s="6">
        <v>85388</v>
      </c>
      <c r="H276" s="15">
        <f t="shared" si="10"/>
        <v>0.38274106214365117</v>
      </c>
      <c r="I276" s="6">
        <v>2714</v>
      </c>
      <c r="J276" s="6">
        <v>355</v>
      </c>
      <c r="K276" s="6">
        <f t="shared" si="11"/>
        <v>82319</v>
      </c>
      <c r="L276" s="12">
        <v>46816</v>
      </c>
      <c r="M276" s="12">
        <v>35503</v>
      </c>
      <c r="N276" s="12"/>
      <c r="O276" s="12"/>
      <c r="P276" s="12"/>
      <c r="Q276" s="19" t="s">
        <v>329</v>
      </c>
      <c r="R276" s="6" t="s">
        <v>12</v>
      </c>
      <c r="S276" s="6" t="s">
        <v>21</v>
      </c>
      <c r="T276" s="4"/>
    </row>
    <row r="277" spans="1:20" ht="38.25" x14ac:dyDescent="0.2">
      <c r="A277" s="3">
        <v>253</v>
      </c>
      <c r="B277" s="8">
        <v>44864</v>
      </c>
      <c r="C277" s="9" t="s">
        <v>330</v>
      </c>
      <c r="D277" s="9" t="s">
        <v>302</v>
      </c>
      <c r="E277" s="4" t="s">
        <v>19</v>
      </c>
      <c r="F277" s="6">
        <v>223627</v>
      </c>
      <c r="G277" s="6">
        <v>78644</v>
      </c>
      <c r="H277" s="15">
        <f t="shared" si="10"/>
        <v>0.35167488720056167</v>
      </c>
      <c r="I277" s="6">
        <v>2239</v>
      </c>
      <c r="J277" s="6">
        <v>364</v>
      </c>
      <c r="K277" s="6">
        <f t="shared" si="11"/>
        <v>76041</v>
      </c>
      <c r="L277" s="12">
        <v>65565</v>
      </c>
      <c r="M277" s="12">
        <v>10476</v>
      </c>
      <c r="N277" s="12"/>
      <c r="O277" s="12"/>
      <c r="P277" s="12"/>
      <c r="Q277" s="19" t="s">
        <v>610</v>
      </c>
      <c r="R277" s="6" t="s">
        <v>12</v>
      </c>
      <c r="S277" s="6" t="s">
        <v>12</v>
      </c>
      <c r="T277" s="4"/>
    </row>
    <row r="278" spans="1:20" ht="38.25" x14ac:dyDescent="0.2">
      <c r="A278" s="3">
        <v>254</v>
      </c>
      <c r="B278" s="8">
        <v>44864</v>
      </c>
      <c r="C278" s="9" t="s">
        <v>332</v>
      </c>
      <c r="D278" s="9" t="s">
        <v>307</v>
      </c>
      <c r="E278" s="4" t="s">
        <v>19</v>
      </c>
      <c r="F278" s="6">
        <v>223627</v>
      </c>
      <c r="G278" s="6">
        <v>78624</v>
      </c>
      <c r="H278" s="15">
        <f t="shared" si="10"/>
        <v>0.35158545256163165</v>
      </c>
      <c r="I278" s="6">
        <v>4432</v>
      </c>
      <c r="J278" s="6">
        <v>423</v>
      </c>
      <c r="K278" s="6">
        <f t="shared" si="11"/>
        <v>73769</v>
      </c>
      <c r="L278" s="12">
        <v>57202</v>
      </c>
      <c r="M278" s="12">
        <v>16567</v>
      </c>
      <c r="N278" s="12"/>
      <c r="O278" s="12"/>
      <c r="P278" s="12"/>
      <c r="Q278" s="19" t="s">
        <v>610</v>
      </c>
      <c r="R278" s="6" t="s">
        <v>12</v>
      </c>
      <c r="S278" s="6" t="s">
        <v>12</v>
      </c>
      <c r="T278" s="4"/>
    </row>
    <row r="279" spans="1:20" ht="38.25" x14ac:dyDescent="0.2">
      <c r="A279" s="22">
        <v>255.1</v>
      </c>
      <c r="B279" s="8">
        <v>44864</v>
      </c>
      <c r="C279" s="9" t="s">
        <v>333</v>
      </c>
      <c r="D279" s="9" t="s">
        <v>308</v>
      </c>
      <c r="E279" s="4" t="s">
        <v>17</v>
      </c>
      <c r="F279" s="6">
        <v>223627</v>
      </c>
      <c r="G279" s="6">
        <v>78457</v>
      </c>
      <c r="H279" s="15">
        <f t="shared" si="10"/>
        <v>0.3508386733265661</v>
      </c>
      <c r="I279" s="6">
        <v>1464</v>
      </c>
      <c r="J279" s="6">
        <v>354</v>
      </c>
      <c r="K279" s="6">
        <f t="shared" ref="K279:K286" si="12">G279-I279-J279</f>
        <v>76639</v>
      </c>
      <c r="L279" s="12">
        <v>45352</v>
      </c>
      <c r="M279" s="12">
        <v>29848</v>
      </c>
      <c r="N279" s="12">
        <v>1439</v>
      </c>
      <c r="O279" s="12"/>
      <c r="P279" s="12"/>
      <c r="Q279" s="19" t="s">
        <v>610</v>
      </c>
      <c r="R279" s="6" t="s">
        <v>9</v>
      </c>
      <c r="S279" s="6" t="s">
        <v>21</v>
      </c>
      <c r="T279" s="4"/>
    </row>
    <row r="280" spans="1:20" ht="38.25" x14ac:dyDescent="0.2">
      <c r="A280" s="22">
        <v>255.2</v>
      </c>
      <c r="B280" s="8">
        <v>44864</v>
      </c>
      <c r="C280" s="9" t="s">
        <v>334</v>
      </c>
      <c r="D280" s="9" t="s">
        <v>308</v>
      </c>
      <c r="E280" s="4" t="s">
        <v>177</v>
      </c>
      <c r="F280" s="6">
        <v>223627</v>
      </c>
      <c r="G280" s="6">
        <v>78457</v>
      </c>
      <c r="H280" s="15">
        <f t="shared" si="10"/>
        <v>0.3508386733265661</v>
      </c>
      <c r="I280" s="6">
        <v>1464</v>
      </c>
      <c r="J280" s="6">
        <v>354</v>
      </c>
      <c r="K280" s="6">
        <f t="shared" si="12"/>
        <v>76639</v>
      </c>
      <c r="L280" s="12">
        <v>31146</v>
      </c>
      <c r="M280" s="12">
        <v>41151</v>
      </c>
      <c r="N280" s="12">
        <v>4342</v>
      </c>
      <c r="O280" s="12"/>
      <c r="P280" s="12"/>
      <c r="Q280" s="19" t="s">
        <v>610</v>
      </c>
      <c r="R280" s="6" t="s">
        <v>12</v>
      </c>
      <c r="S280" s="6" t="s">
        <v>21</v>
      </c>
      <c r="T280" s="4"/>
    </row>
    <row r="281" spans="1:20" ht="38.25" x14ac:dyDescent="0.2">
      <c r="A281" s="22">
        <v>255.3</v>
      </c>
      <c r="B281" s="8">
        <v>44864</v>
      </c>
      <c r="C281" s="9" t="s">
        <v>77</v>
      </c>
      <c r="D281" s="9" t="s">
        <v>308</v>
      </c>
      <c r="E281" s="4" t="s">
        <v>245</v>
      </c>
      <c r="F281" s="6">
        <v>223627</v>
      </c>
      <c r="G281" s="6">
        <v>78457</v>
      </c>
      <c r="H281" s="15">
        <f t="shared" si="10"/>
        <v>0.3508386733265661</v>
      </c>
      <c r="I281" s="6">
        <v>1464</v>
      </c>
      <c r="J281" s="6">
        <v>354</v>
      </c>
      <c r="K281" s="6">
        <f t="shared" si="12"/>
        <v>76639</v>
      </c>
      <c r="L281" s="12"/>
      <c r="M281" s="12"/>
      <c r="N281" s="12">
        <v>6623</v>
      </c>
      <c r="O281" s="12">
        <v>40706</v>
      </c>
      <c r="P281" s="12">
        <v>29310</v>
      </c>
      <c r="Q281" s="19" t="s">
        <v>610</v>
      </c>
      <c r="R281" s="6" t="s">
        <v>186</v>
      </c>
      <c r="S281" s="6" t="s">
        <v>21</v>
      </c>
      <c r="T281" s="4"/>
    </row>
    <row r="282" spans="1:20" ht="38.25" x14ac:dyDescent="0.2">
      <c r="A282" s="3">
        <v>256</v>
      </c>
      <c r="B282" s="8">
        <v>45095</v>
      </c>
      <c r="C282" s="9" t="s">
        <v>611</v>
      </c>
      <c r="D282" s="9" t="s">
        <v>318</v>
      </c>
      <c r="E282" s="4" t="s">
        <v>18</v>
      </c>
      <c r="F282" s="6">
        <v>223499</v>
      </c>
      <c r="G282" s="6">
        <v>87213</v>
      </c>
      <c r="H282" s="15">
        <f t="shared" ref="H282:H290" si="13">G282/F282</f>
        <v>0.39021651103584354</v>
      </c>
      <c r="I282" s="6">
        <v>1431</v>
      </c>
      <c r="J282" s="6">
        <v>307</v>
      </c>
      <c r="K282" s="6">
        <f t="shared" si="12"/>
        <v>85475</v>
      </c>
      <c r="L282" s="12">
        <v>48523</v>
      </c>
      <c r="M282" s="12">
        <v>36952</v>
      </c>
      <c r="N282" s="12"/>
      <c r="O282" s="12"/>
      <c r="P282" s="12"/>
      <c r="Q282" s="19" t="s">
        <v>613</v>
      </c>
      <c r="R282" s="6" t="s">
        <v>12</v>
      </c>
      <c r="S282" s="6" t="s">
        <v>21</v>
      </c>
      <c r="T282" s="4"/>
    </row>
    <row r="283" spans="1:20" ht="38.25" x14ac:dyDescent="0.2">
      <c r="A283" s="3">
        <v>257</v>
      </c>
      <c r="B283" s="8">
        <v>45095</v>
      </c>
      <c r="C283" s="9" t="s">
        <v>612</v>
      </c>
      <c r="D283" s="9" t="s">
        <v>308</v>
      </c>
      <c r="E283" s="4" t="s">
        <v>18</v>
      </c>
      <c r="F283" s="6">
        <v>223499</v>
      </c>
      <c r="G283" s="6">
        <v>87102</v>
      </c>
      <c r="H283" s="15">
        <f t="shared" si="13"/>
        <v>0.38971986451840945</v>
      </c>
      <c r="I283" s="6">
        <v>3473</v>
      </c>
      <c r="J283" s="6">
        <v>410</v>
      </c>
      <c r="K283" s="6">
        <f t="shared" si="12"/>
        <v>83219</v>
      </c>
      <c r="L283" s="12">
        <v>44353</v>
      </c>
      <c r="M283" s="12">
        <v>38866</v>
      </c>
      <c r="N283" s="12"/>
      <c r="O283" s="12"/>
      <c r="P283" s="12"/>
      <c r="Q283" s="19" t="s">
        <v>613</v>
      </c>
      <c r="R283" s="6" t="s">
        <v>12</v>
      </c>
      <c r="S283" s="6" t="s">
        <v>21</v>
      </c>
      <c r="T283" s="4"/>
    </row>
    <row r="284" spans="1:20" ht="38.25" x14ac:dyDescent="0.2">
      <c r="A284" s="3">
        <v>258</v>
      </c>
      <c r="B284" s="2">
        <v>45452</v>
      </c>
      <c r="C284" s="25" t="s">
        <v>614</v>
      </c>
      <c r="D284" s="9"/>
      <c r="E284" s="4" t="s">
        <v>18</v>
      </c>
      <c r="F284" s="6">
        <v>224332</v>
      </c>
      <c r="G284" s="6">
        <v>110596</v>
      </c>
      <c r="H284" s="15">
        <f t="shared" si="13"/>
        <v>0.49300144428793041</v>
      </c>
      <c r="I284" s="6">
        <v>4663</v>
      </c>
      <c r="J284" s="6">
        <v>534</v>
      </c>
      <c r="K284" s="6">
        <f t="shared" si="12"/>
        <v>105399</v>
      </c>
      <c r="L284" s="28">
        <v>53230</v>
      </c>
      <c r="M284" s="5">
        <v>52169</v>
      </c>
      <c r="N284" s="12"/>
      <c r="O284" s="12"/>
      <c r="P284" s="12"/>
      <c r="Q284" s="29" t="s">
        <v>621</v>
      </c>
      <c r="R284" s="1" t="s">
        <v>623</v>
      </c>
      <c r="S284" s="1" t="s">
        <v>623</v>
      </c>
    </row>
    <row r="285" spans="1:20" ht="38.25" x14ac:dyDescent="0.2">
      <c r="A285" s="3">
        <v>259</v>
      </c>
      <c r="B285" s="2">
        <v>45452</v>
      </c>
      <c r="C285" s="26" t="s">
        <v>615</v>
      </c>
      <c r="D285" s="9"/>
      <c r="E285" s="4" t="s">
        <v>18</v>
      </c>
      <c r="F285" s="6">
        <v>224332</v>
      </c>
      <c r="G285" s="6">
        <v>110640</v>
      </c>
      <c r="H285" s="15">
        <f t="shared" si="13"/>
        <v>0.49319758215502024</v>
      </c>
      <c r="I285" s="6">
        <v>3655</v>
      </c>
      <c r="J285" s="6">
        <v>496</v>
      </c>
      <c r="K285" s="6">
        <f t="shared" si="12"/>
        <v>106489</v>
      </c>
      <c r="L285" s="28">
        <v>60581</v>
      </c>
      <c r="M285" s="6">
        <v>45908</v>
      </c>
      <c r="N285" s="12"/>
      <c r="O285" s="12"/>
      <c r="P285" s="12"/>
      <c r="Q285" s="29" t="s">
        <v>621</v>
      </c>
      <c r="R285" s="1" t="s">
        <v>623</v>
      </c>
      <c r="S285" s="1" t="s">
        <v>623</v>
      </c>
    </row>
    <row r="286" spans="1:20" ht="63.75" x14ac:dyDescent="0.2">
      <c r="A286" s="3">
        <v>260</v>
      </c>
      <c r="B286" s="2">
        <v>45452</v>
      </c>
      <c r="C286" s="26" t="s">
        <v>616</v>
      </c>
      <c r="D286" s="4" t="s">
        <v>317</v>
      </c>
      <c r="E286" s="4" t="s">
        <v>18</v>
      </c>
      <c r="F286" s="6">
        <v>224332</v>
      </c>
      <c r="G286" s="6">
        <v>110650</v>
      </c>
      <c r="H286" s="15">
        <f t="shared" si="13"/>
        <v>0.49324215894299522</v>
      </c>
      <c r="I286" s="6">
        <v>3855</v>
      </c>
      <c r="J286" s="6">
        <v>491</v>
      </c>
      <c r="K286" s="6">
        <f t="shared" si="12"/>
        <v>106304</v>
      </c>
      <c r="L286" s="6">
        <v>43088</v>
      </c>
      <c r="M286" s="28">
        <v>63216</v>
      </c>
      <c r="N286" s="12"/>
      <c r="O286" s="12"/>
      <c r="P286" s="12"/>
      <c r="Q286" s="29" t="s">
        <v>621</v>
      </c>
      <c r="R286" s="1" t="s">
        <v>623</v>
      </c>
      <c r="S286" s="1" t="s">
        <v>623</v>
      </c>
    </row>
    <row r="287" spans="1:20" ht="51" x14ac:dyDescent="0.2">
      <c r="A287" s="3">
        <v>261</v>
      </c>
      <c r="B287" s="2">
        <v>45823</v>
      </c>
      <c r="C287" s="27" t="s">
        <v>617</v>
      </c>
      <c r="D287" s="4" t="s">
        <v>317</v>
      </c>
      <c r="E287" s="4" t="s">
        <v>18</v>
      </c>
      <c r="F287" s="6">
        <v>224676</v>
      </c>
      <c r="G287" s="6">
        <v>70389</v>
      </c>
      <c r="H287" s="15">
        <f t="shared" si="13"/>
        <v>0.31329113924050633</v>
      </c>
      <c r="I287" s="6">
        <v>2715</v>
      </c>
      <c r="J287" s="6">
        <v>330</v>
      </c>
      <c r="K287" s="6">
        <v>67344</v>
      </c>
      <c r="L287" s="6">
        <v>33633</v>
      </c>
      <c r="M287" s="28">
        <v>33711</v>
      </c>
      <c r="N287" s="12"/>
      <c r="O287" s="12"/>
      <c r="P287" s="12"/>
      <c r="Q287" s="29" t="s">
        <v>622</v>
      </c>
      <c r="R287" s="1" t="s">
        <v>623</v>
      </c>
      <c r="S287" s="1" t="s">
        <v>623</v>
      </c>
    </row>
    <row r="288" spans="1:20" ht="38.25" x14ac:dyDescent="0.2">
      <c r="A288" s="3">
        <v>262</v>
      </c>
      <c r="B288" s="2">
        <v>45792</v>
      </c>
      <c r="C288" s="27" t="s">
        <v>626</v>
      </c>
      <c r="D288" s="4" t="s">
        <v>308</v>
      </c>
      <c r="E288" s="4" t="s">
        <v>618</v>
      </c>
      <c r="F288" s="6">
        <v>224676</v>
      </c>
      <c r="G288" s="6">
        <v>70415</v>
      </c>
      <c r="H288" s="15">
        <f t="shared" si="13"/>
        <v>0.31340686143602342</v>
      </c>
      <c r="I288" s="6">
        <v>1881</v>
      </c>
      <c r="J288" s="6">
        <v>345</v>
      </c>
      <c r="K288" s="6">
        <v>68189</v>
      </c>
      <c r="L288" s="6">
        <v>30329</v>
      </c>
      <c r="M288" s="28">
        <v>37860</v>
      </c>
      <c r="N288" s="12"/>
      <c r="O288" s="12"/>
      <c r="P288" s="12"/>
      <c r="Q288" s="29" t="s">
        <v>622</v>
      </c>
      <c r="R288" s="1" t="s">
        <v>9</v>
      </c>
      <c r="S288" s="1" t="s">
        <v>9</v>
      </c>
    </row>
    <row r="289" spans="1:20" ht="38.25" x14ac:dyDescent="0.2">
      <c r="A289" s="3">
        <v>263</v>
      </c>
      <c r="B289" s="2">
        <v>45928</v>
      </c>
      <c r="C289" s="27" t="s">
        <v>627</v>
      </c>
      <c r="D289" s="9"/>
      <c r="E289" s="4" t="s">
        <v>619</v>
      </c>
      <c r="F289" s="6">
        <v>224742</v>
      </c>
      <c r="G289" s="6">
        <v>116059</v>
      </c>
      <c r="H289" s="15">
        <f t="shared" si="13"/>
        <v>0.51640992782835426</v>
      </c>
      <c r="I289" s="6">
        <v>2072</v>
      </c>
      <c r="J289" s="6">
        <v>491</v>
      </c>
      <c r="K289" s="6">
        <v>113496</v>
      </c>
      <c r="L289" s="28">
        <v>64784</v>
      </c>
      <c r="M289" s="6">
        <v>48712</v>
      </c>
      <c r="N289" s="12"/>
      <c r="O289" s="12"/>
      <c r="P289" s="12"/>
      <c r="Q289" s="29" t="s">
        <v>624</v>
      </c>
      <c r="R289" s="1" t="s">
        <v>9</v>
      </c>
      <c r="S289" s="1" t="s">
        <v>9</v>
      </c>
    </row>
    <row r="290" spans="1:20" ht="51" x14ac:dyDescent="0.2">
      <c r="A290" s="3">
        <v>264</v>
      </c>
      <c r="B290" s="2">
        <v>45928</v>
      </c>
      <c r="C290" s="27" t="s">
        <v>628</v>
      </c>
      <c r="D290" s="9"/>
      <c r="E290" s="4" t="s">
        <v>620</v>
      </c>
      <c r="F290" s="6">
        <v>224742</v>
      </c>
      <c r="G290" s="6">
        <v>116069</v>
      </c>
      <c r="H290" s="15">
        <f t="shared" si="13"/>
        <v>0.51645442329426627</v>
      </c>
      <c r="I290" s="6">
        <v>2177</v>
      </c>
      <c r="J290" s="6">
        <v>437</v>
      </c>
      <c r="K290" s="6">
        <v>113455</v>
      </c>
      <c r="L290" s="28">
        <v>68652</v>
      </c>
      <c r="M290" s="6">
        <v>44803</v>
      </c>
      <c r="N290" s="12"/>
      <c r="O290" s="12"/>
      <c r="P290" s="12"/>
      <c r="Q290" s="29" t="s">
        <v>624</v>
      </c>
      <c r="R290" s="1" t="s">
        <v>9</v>
      </c>
      <c r="S290" s="1" t="s">
        <v>9</v>
      </c>
      <c r="T290" s="4"/>
    </row>
    <row r="291" spans="1:20" ht="51" x14ac:dyDescent="0.2">
      <c r="A291" s="3">
        <v>265</v>
      </c>
      <c r="B291" s="8">
        <v>45724</v>
      </c>
      <c r="C291" s="9" t="s">
        <v>629</v>
      </c>
      <c r="D291" s="9"/>
      <c r="E291" s="4" t="s">
        <v>619</v>
      </c>
      <c r="F291" s="6"/>
      <c r="G291" s="6"/>
      <c r="H291" s="15"/>
      <c r="I291" s="6"/>
      <c r="J291" s="6"/>
      <c r="K291" s="6"/>
      <c r="L291" s="12"/>
      <c r="M291" s="12"/>
      <c r="N291" s="12"/>
      <c r="O291" s="12"/>
      <c r="P291" s="12"/>
      <c r="Q291" s="19"/>
      <c r="R291" s="6"/>
      <c r="S291" s="6"/>
      <c r="T291" s="4"/>
    </row>
    <row r="292" spans="1:20" x14ac:dyDescent="0.2">
      <c r="A292" s="5"/>
      <c r="B292" s="2"/>
      <c r="C292" s="4"/>
      <c r="D292" s="4"/>
      <c r="E292" s="5"/>
      <c r="F292" s="6"/>
      <c r="G292" s="6"/>
      <c r="H292" s="6"/>
      <c r="I292" s="6"/>
      <c r="J292" s="6"/>
      <c r="K292" s="6"/>
      <c r="L292" s="6"/>
    </row>
    <row r="293" spans="1:20" x14ac:dyDescent="0.2">
      <c r="A293" s="5"/>
      <c r="B293" s="2"/>
      <c r="C293" s="4"/>
      <c r="D293" s="4"/>
      <c r="E293" s="5"/>
      <c r="F293" s="6"/>
      <c r="G293" s="6"/>
      <c r="H293" s="6"/>
      <c r="I293" s="6"/>
      <c r="J293" s="6"/>
      <c r="K293" s="6"/>
      <c r="L293" s="6"/>
    </row>
    <row r="294" spans="1:20" x14ac:dyDescent="0.2">
      <c r="A294" s="5"/>
      <c r="B294" s="2"/>
      <c r="C294" s="4"/>
      <c r="D294" s="4"/>
      <c r="E294" s="5"/>
      <c r="F294" s="6"/>
      <c r="G294" s="6"/>
      <c r="H294" s="6"/>
      <c r="I294" s="6"/>
      <c r="J294" s="6"/>
      <c r="K294" s="6"/>
      <c r="L294" s="6"/>
    </row>
    <row r="295" spans="1:20" x14ac:dyDescent="0.2">
      <c r="A295" s="1" t="s">
        <v>180</v>
      </c>
    </row>
    <row r="296" spans="1:20" ht="14.25" x14ac:dyDescent="0.2">
      <c r="B296" s="1" t="s">
        <v>604</v>
      </c>
    </row>
    <row r="297" spans="1:20" ht="14.25" x14ac:dyDescent="0.2">
      <c r="B297" s="1" t="s">
        <v>605</v>
      </c>
    </row>
    <row r="298" spans="1:20" ht="14.25" x14ac:dyDescent="0.2">
      <c r="B298" s="1" t="s">
        <v>606</v>
      </c>
    </row>
    <row r="299" spans="1:20" ht="14.25" x14ac:dyDescent="0.2">
      <c r="B299" s="1" t="s">
        <v>607</v>
      </c>
    </row>
    <row r="302" spans="1:20" x14ac:dyDescent="0.2">
      <c r="A302" s="5" t="s">
        <v>433</v>
      </c>
    </row>
  </sheetData>
  <autoFilter ref="A3:T283" xr:uid="{00000000-0009-0000-0000-000000000000}">
    <sortState xmlns:xlrd2="http://schemas.microsoft.com/office/spreadsheetml/2017/richdata2" ref="A4:T283">
      <sortCondition ref="A3:A283"/>
    </sortState>
  </autoFilter>
  <mergeCells count="2">
    <mergeCell ref="A1:T1"/>
    <mergeCell ref="A2:T2"/>
  </mergeCells>
  <conditionalFormatting sqref="L4:M4">
    <cfRule type="top10" dxfId="658" priority="146" rank="1"/>
  </conditionalFormatting>
  <conditionalFormatting sqref="L5:M5">
    <cfRule type="top10" dxfId="657" priority="134" rank="1"/>
  </conditionalFormatting>
  <conditionalFormatting sqref="L6:M6">
    <cfRule type="top10" dxfId="656" priority="126" rank="1"/>
  </conditionalFormatting>
  <conditionalFormatting sqref="L7:M7">
    <cfRule type="top10" dxfId="655" priority="124" rank="1"/>
  </conditionalFormatting>
  <conditionalFormatting sqref="L8:M8">
    <cfRule type="top10" dxfId="654" priority="122" rank="1"/>
  </conditionalFormatting>
  <conditionalFormatting sqref="L9:M9">
    <cfRule type="top10" dxfId="653" priority="118" rank="1"/>
  </conditionalFormatting>
  <conditionalFormatting sqref="L10:M10">
    <cfRule type="top10" dxfId="652" priority="116" rank="1"/>
  </conditionalFormatting>
  <conditionalFormatting sqref="L11:M11">
    <cfRule type="top10" dxfId="651" priority="114" rank="1"/>
  </conditionalFormatting>
  <conditionalFormatting sqref="L12:M12">
    <cfRule type="top10" dxfId="650" priority="142" rank="1"/>
  </conditionalFormatting>
  <conditionalFormatting sqref="L13:M13">
    <cfRule type="top10" dxfId="649" priority="140" rank="1"/>
  </conditionalFormatting>
  <conditionalFormatting sqref="L14:M14">
    <cfRule type="top10" dxfId="648" priority="138" rank="1"/>
  </conditionalFormatting>
  <conditionalFormatting sqref="L15:M15">
    <cfRule type="top10" dxfId="647" priority="136" rank="1"/>
  </conditionalFormatting>
  <conditionalFormatting sqref="L16:M16">
    <cfRule type="top10" dxfId="646" priority="132" rank="1"/>
  </conditionalFormatting>
  <conditionalFormatting sqref="L17:M17">
    <cfRule type="top10" dxfId="645" priority="22" rank="1"/>
  </conditionalFormatting>
  <conditionalFormatting sqref="L18:M18">
    <cfRule type="top10" dxfId="644" priority="130" rank="1"/>
  </conditionalFormatting>
  <conditionalFormatting sqref="L19:M19">
    <cfRule type="top10" dxfId="643" priority="128" rank="1"/>
  </conditionalFormatting>
  <conditionalFormatting sqref="L20:M20">
    <cfRule type="top10" dxfId="642" priority="120" rank="1"/>
  </conditionalFormatting>
  <conditionalFormatting sqref="L21:M21">
    <cfRule type="top10" dxfId="641" priority="108" rank="1"/>
  </conditionalFormatting>
  <conditionalFormatting sqref="L22:M22">
    <cfRule type="top10" dxfId="640" priority="110" rank="1"/>
  </conditionalFormatting>
  <conditionalFormatting sqref="L23:M23">
    <cfRule type="top10" dxfId="639" priority="112" rank="1"/>
  </conditionalFormatting>
  <conditionalFormatting sqref="L24:M24">
    <cfRule type="top10" dxfId="638" priority="144" rank="1"/>
  </conditionalFormatting>
  <conditionalFormatting sqref="L25:M25">
    <cfRule type="top10" dxfId="637" priority="487" rank="1"/>
  </conditionalFormatting>
  <conditionalFormatting sqref="L26:M26">
    <cfRule type="top10" dxfId="636" priority="485" rank="1"/>
  </conditionalFormatting>
  <conditionalFormatting sqref="L27:M27">
    <cfRule type="top10" dxfId="635" priority="483" rank="1"/>
  </conditionalFormatting>
  <conditionalFormatting sqref="L28:M28">
    <cfRule type="top10" dxfId="634" priority="481" rank="1"/>
  </conditionalFormatting>
  <conditionalFormatting sqref="L29:M29">
    <cfRule type="top10" dxfId="633" priority="479" rank="1"/>
  </conditionalFormatting>
  <conditionalFormatting sqref="L30:M30">
    <cfRule type="top10" dxfId="632" priority="477" rank="1"/>
  </conditionalFormatting>
  <conditionalFormatting sqref="L31:M31">
    <cfRule type="top10" dxfId="631" priority="475" rank="1"/>
  </conditionalFormatting>
  <conditionalFormatting sqref="L32:M32">
    <cfRule type="top10" dxfId="630" priority="473" rank="1"/>
  </conditionalFormatting>
  <conditionalFormatting sqref="L33:M33">
    <cfRule type="top10" dxfId="629" priority="471" rank="1"/>
  </conditionalFormatting>
  <conditionalFormatting sqref="L34:M34">
    <cfRule type="top10" dxfId="628" priority="469" rank="1"/>
  </conditionalFormatting>
  <conditionalFormatting sqref="L35:M35">
    <cfRule type="top10" dxfId="627" priority="467" rank="1"/>
  </conditionalFormatting>
  <conditionalFormatting sqref="L36:M36">
    <cfRule type="top10" dxfId="626" priority="465" rank="1"/>
  </conditionalFormatting>
  <conditionalFormatting sqref="L37:M37">
    <cfRule type="top10" dxfId="625" priority="463" rank="1"/>
  </conditionalFormatting>
  <conditionalFormatting sqref="L38:M38">
    <cfRule type="top10" dxfId="624" priority="461" rank="1"/>
  </conditionalFormatting>
  <conditionalFormatting sqref="L39:M39">
    <cfRule type="top10" dxfId="623" priority="459" rank="1"/>
  </conditionalFormatting>
  <conditionalFormatting sqref="L40:M40">
    <cfRule type="top10" dxfId="622" priority="457" rank="1"/>
  </conditionalFormatting>
  <conditionalFormatting sqref="L41:M41">
    <cfRule type="top10" dxfId="621" priority="455" rank="1"/>
  </conditionalFormatting>
  <conditionalFormatting sqref="L42:M42">
    <cfRule type="top10" dxfId="620" priority="453" rank="1"/>
  </conditionalFormatting>
  <conditionalFormatting sqref="L43:M43">
    <cfRule type="top10" dxfId="619" priority="451" rank="1"/>
  </conditionalFormatting>
  <conditionalFormatting sqref="L44:M44">
    <cfRule type="top10" dxfId="618" priority="449" rank="1"/>
  </conditionalFormatting>
  <conditionalFormatting sqref="L45:M45">
    <cfRule type="top10" dxfId="617" priority="447" rank="1"/>
  </conditionalFormatting>
  <conditionalFormatting sqref="L46:M46">
    <cfRule type="top10" dxfId="616" priority="445" rank="1"/>
  </conditionalFormatting>
  <conditionalFormatting sqref="L47:M47">
    <cfRule type="top10" dxfId="615" priority="443" rank="1"/>
  </conditionalFormatting>
  <conditionalFormatting sqref="L48:M48">
    <cfRule type="top10" dxfId="614" priority="431" rank="1"/>
    <cfRule type="top10" dxfId="613" priority="441" rank="1"/>
  </conditionalFormatting>
  <conditionalFormatting sqref="L49:M49">
    <cfRule type="top10" dxfId="612" priority="429" rank="1"/>
    <cfRule type="top10" dxfId="611" priority="439" rank="1"/>
  </conditionalFormatting>
  <conditionalFormatting sqref="L50:M50">
    <cfRule type="top10" dxfId="610" priority="427" rank="1"/>
    <cfRule type="top10" dxfId="609" priority="437" rank="1"/>
  </conditionalFormatting>
  <conditionalFormatting sqref="L51:M51">
    <cfRule type="top10" dxfId="608" priority="425" rank="1"/>
    <cfRule type="top10" dxfId="607" priority="435" rank="1"/>
  </conditionalFormatting>
  <conditionalFormatting sqref="L52:M52">
    <cfRule type="top10" dxfId="606" priority="423" rank="1"/>
    <cfRule type="top10" dxfId="605" priority="421" rank="1"/>
    <cfRule type="top10" dxfId="604" priority="433" rank="1"/>
  </conditionalFormatting>
  <conditionalFormatting sqref="L53:M53">
    <cfRule type="top10" dxfId="603" priority="419" rank="1"/>
    <cfRule type="top10" dxfId="602" priority="666" rank="1"/>
  </conditionalFormatting>
  <conditionalFormatting sqref="L54:M54">
    <cfRule type="top10" dxfId="601" priority="100" rank="1"/>
  </conditionalFormatting>
  <conditionalFormatting sqref="L55:M55">
    <cfRule type="top10" dxfId="600" priority="106" rank="1"/>
    <cfRule type="top10" dxfId="599" priority="102" rank="1"/>
    <cfRule type="top10" dxfId="598" priority="104" rank="1"/>
  </conditionalFormatting>
  <conditionalFormatting sqref="L56:M56">
    <cfRule type="top10" dxfId="597" priority="665" rank="1"/>
    <cfRule type="top10" dxfId="596" priority="417" rank="1"/>
  </conditionalFormatting>
  <conditionalFormatting sqref="L57:M57">
    <cfRule type="top10" dxfId="595" priority="96" rank="1"/>
    <cfRule type="top10" dxfId="594" priority="98" rank="1"/>
  </conditionalFormatting>
  <conditionalFormatting sqref="L58:M58">
    <cfRule type="top10" dxfId="593" priority="663" rank="1"/>
    <cfRule type="top10" dxfId="592" priority="415" rank="1"/>
  </conditionalFormatting>
  <conditionalFormatting sqref="L59:M59">
    <cfRule type="top10" dxfId="591" priority="94" rank="1"/>
    <cfRule type="top10" dxfId="590" priority="92" rank="1"/>
  </conditionalFormatting>
  <conditionalFormatting sqref="L60:M60">
    <cfRule type="top10" dxfId="589" priority="89" rank="1"/>
    <cfRule type="top10" dxfId="588" priority="90" rank="1"/>
  </conditionalFormatting>
  <conditionalFormatting sqref="L61:M61">
    <cfRule type="top10" dxfId="587" priority="87" rank="1"/>
    <cfRule type="top10" dxfId="586" priority="85" rank="1"/>
  </conditionalFormatting>
  <conditionalFormatting sqref="L62:M62">
    <cfRule type="top10" dxfId="585" priority="82" rank="1"/>
    <cfRule type="top10" dxfId="584" priority="83" rank="1"/>
  </conditionalFormatting>
  <conditionalFormatting sqref="L63:M63">
    <cfRule type="top10" dxfId="583" priority="661" rank="1"/>
  </conditionalFormatting>
  <conditionalFormatting sqref="L64:M64">
    <cfRule type="top10" dxfId="582" priority="74" rank="1"/>
  </conditionalFormatting>
  <conditionalFormatting sqref="L65:M65">
    <cfRule type="top10" dxfId="581" priority="72" rank="1"/>
  </conditionalFormatting>
  <conditionalFormatting sqref="L67:M67">
    <cfRule type="top10" dxfId="580" priority="69" rank="1"/>
  </conditionalFormatting>
  <conditionalFormatting sqref="L68:M68">
    <cfRule type="top10" dxfId="579" priority="76" rank="1"/>
    <cfRule type="top10" dxfId="578" priority="78" rank="1"/>
  </conditionalFormatting>
  <conditionalFormatting sqref="L69:M69">
    <cfRule type="top10" dxfId="577" priority="67" rank="1"/>
  </conditionalFormatting>
  <conditionalFormatting sqref="L70:M70">
    <cfRule type="top10" dxfId="576" priority="660" rank="1"/>
    <cfRule type="top10" dxfId="575" priority="412" rank="1"/>
  </conditionalFormatting>
  <conditionalFormatting sqref="L71:M71">
    <cfRule type="top10" dxfId="574" priority="62" rank="1"/>
    <cfRule type="top10" dxfId="573" priority="64" rank="1"/>
  </conditionalFormatting>
  <conditionalFormatting sqref="L72:M72">
    <cfRule type="top10" dxfId="572" priority="411" rank="1"/>
    <cfRule type="top10" dxfId="571" priority="567" rank="1"/>
  </conditionalFormatting>
  <conditionalFormatting sqref="L73:M73">
    <cfRule type="top10" dxfId="570" priority="409" rank="1"/>
  </conditionalFormatting>
  <conditionalFormatting sqref="L74:M74">
    <cfRule type="top10" dxfId="569" priority="30" rank="1"/>
  </conditionalFormatting>
  <conditionalFormatting sqref="L75:M75">
    <cfRule type="top10" dxfId="568" priority="28" rank="1"/>
  </conditionalFormatting>
  <conditionalFormatting sqref="L76:M76">
    <cfRule type="top10" dxfId="567" priority="408" rank="1"/>
    <cfRule type="top10" dxfId="566" priority="564" rank="1"/>
  </conditionalFormatting>
  <conditionalFormatting sqref="L77:M77">
    <cfRule type="top10" dxfId="565" priority="406" rank="1"/>
    <cfRule type="top10" dxfId="564" priority="562" rank="1"/>
  </conditionalFormatting>
  <conditionalFormatting sqref="L78:M78">
    <cfRule type="top10" dxfId="563" priority="404" rank="1"/>
    <cfRule type="top10" dxfId="562" priority="560" rank="1"/>
  </conditionalFormatting>
  <conditionalFormatting sqref="L79:M79">
    <cfRule type="top10" dxfId="561" priority="558" rank="1"/>
    <cfRule type="top10" dxfId="560" priority="402" rank="1"/>
  </conditionalFormatting>
  <conditionalFormatting sqref="L80:M80">
    <cfRule type="top10" dxfId="559" priority="556" rank="1"/>
    <cfRule type="top10" dxfId="558" priority="400" rank="1"/>
  </conditionalFormatting>
  <conditionalFormatting sqref="L81:M81">
    <cfRule type="top10" dxfId="557" priority="398" rank="1"/>
    <cfRule type="top10" dxfId="556" priority="554" rank="1"/>
  </conditionalFormatting>
  <conditionalFormatting sqref="L82:M82">
    <cfRule type="top10" dxfId="555" priority="552" rank="1"/>
  </conditionalFormatting>
  <conditionalFormatting sqref="L83:M83">
    <cfRule type="top10" dxfId="554" priority="550" rank="1"/>
    <cfRule type="top10" dxfId="553" priority="395" rank="1"/>
  </conditionalFormatting>
  <conditionalFormatting sqref="L84:M84">
    <cfRule type="top10" dxfId="552" priority="393" rank="1"/>
    <cfRule type="top10" dxfId="551" priority="548" rank="1"/>
  </conditionalFormatting>
  <conditionalFormatting sqref="L85:M85">
    <cfRule type="top10" dxfId="550" priority="391" rank="1"/>
    <cfRule type="top10" dxfId="549" priority="381" rank="1"/>
    <cfRule type="top10" dxfId="548" priority="546" rank="1"/>
  </conditionalFormatting>
  <conditionalFormatting sqref="L86:M86">
    <cfRule type="top10" dxfId="547" priority="544" rank="1"/>
    <cfRule type="top10" dxfId="546" priority="379" rank="1"/>
    <cfRule type="top10" dxfId="545" priority="389" rank="1"/>
  </conditionalFormatting>
  <conditionalFormatting sqref="L87:M87">
    <cfRule type="top10" dxfId="544" priority="542" rank="1"/>
    <cfRule type="top10" dxfId="543" priority="377" rank="1"/>
    <cfRule type="top10" dxfId="542" priority="387" rank="1"/>
  </conditionalFormatting>
  <conditionalFormatting sqref="L88:M88">
    <cfRule type="top10" dxfId="541" priority="385" rank="1"/>
    <cfRule type="top10" dxfId="540" priority="540" rank="1"/>
    <cfRule type="top10" dxfId="539" priority="375" rank="1"/>
  </conditionalFormatting>
  <conditionalFormatting sqref="L89:M89">
    <cfRule type="top10" dxfId="538" priority="373" rank="1"/>
    <cfRule type="top10" dxfId="537" priority="538" rank="1"/>
    <cfRule type="top10" dxfId="536" priority="383" rank="1"/>
  </conditionalFormatting>
  <conditionalFormatting sqref="L90:M90">
    <cfRule type="top10" dxfId="535" priority="536" rank="1"/>
  </conditionalFormatting>
  <conditionalFormatting sqref="L91:M91">
    <cfRule type="top10" dxfId="534" priority="524" rank="1"/>
    <cfRule type="top10" dxfId="533" priority="534" rank="1"/>
  </conditionalFormatting>
  <conditionalFormatting sqref="L92:M92">
    <cfRule type="top10" dxfId="532" priority="522" rank="1"/>
    <cfRule type="top10" dxfId="531" priority="532" rank="1"/>
  </conditionalFormatting>
  <conditionalFormatting sqref="L93:M93">
    <cfRule type="top10" dxfId="530" priority="530" rank="1"/>
    <cfRule type="top10" dxfId="529" priority="520" rank="1"/>
  </conditionalFormatting>
  <conditionalFormatting sqref="L94:M94">
    <cfRule type="top10" dxfId="528" priority="518" rank="1"/>
    <cfRule type="top10" dxfId="527" priority="528" rank="1"/>
  </conditionalFormatting>
  <conditionalFormatting sqref="L95:M95">
    <cfRule type="top10" dxfId="526" priority="516" rank="1"/>
    <cfRule type="top10" dxfId="525" priority="526" rank="1"/>
  </conditionalFormatting>
  <conditionalFormatting sqref="L96:M96">
    <cfRule type="top10" dxfId="524" priority="514" rank="1"/>
    <cfRule type="top10" dxfId="523" priority="658" rank="1"/>
  </conditionalFormatting>
  <conditionalFormatting sqref="L97:M97">
    <cfRule type="top10" dxfId="522" priority="512" rank="1"/>
    <cfRule type="top10" dxfId="521" priority="656" rank="1"/>
  </conditionalFormatting>
  <conditionalFormatting sqref="L98:M98">
    <cfRule type="top10" dxfId="520" priority="510" rank="1"/>
    <cfRule type="top10" dxfId="519" priority="654" rank="1"/>
  </conditionalFormatting>
  <conditionalFormatting sqref="L99:M99">
    <cfRule type="top10" dxfId="518" priority="508" rank="1"/>
    <cfRule type="top10" dxfId="517" priority="652" rank="1"/>
  </conditionalFormatting>
  <conditionalFormatting sqref="L100:M100">
    <cfRule type="top10" dxfId="516" priority="506" rank="1"/>
    <cfRule type="top10" dxfId="515" priority="650" rank="1"/>
  </conditionalFormatting>
  <conditionalFormatting sqref="L101:M101">
    <cfRule type="top10" dxfId="514" priority="504" rank="1"/>
    <cfRule type="top10" dxfId="513" priority="648" rank="1"/>
  </conditionalFormatting>
  <conditionalFormatting sqref="L102:M102">
    <cfRule type="top10" dxfId="512" priority="503" rank="1"/>
    <cfRule type="top10" dxfId="511" priority="647" rank="1"/>
  </conditionalFormatting>
  <conditionalFormatting sqref="L103:M103">
    <cfRule type="top10" dxfId="510" priority="501" rank="1"/>
    <cfRule type="top10" dxfId="509" priority="645" rank="1"/>
  </conditionalFormatting>
  <conditionalFormatting sqref="L104:M104">
    <cfRule type="top10" dxfId="508" priority="499" rank="1"/>
    <cfRule type="top10" dxfId="507" priority="643" rank="1"/>
  </conditionalFormatting>
  <conditionalFormatting sqref="L105:M105">
    <cfRule type="top10" dxfId="506" priority="641" rank="1"/>
    <cfRule type="top10" dxfId="505" priority="497" rank="1"/>
  </conditionalFormatting>
  <conditionalFormatting sqref="L106:M106">
    <cfRule type="top10" dxfId="504" priority="639" rank="1"/>
    <cfRule type="top10" dxfId="503" priority="495" rank="1"/>
  </conditionalFormatting>
  <conditionalFormatting sqref="L107:M107">
    <cfRule type="top10" dxfId="502" priority="637" rank="1"/>
    <cfRule type="top10" dxfId="501" priority="493" rank="1"/>
  </conditionalFormatting>
  <conditionalFormatting sqref="L108:M108">
    <cfRule type="top10" dxfId="500" priority="635" rank="1"/>
    <cfRule type="top10" dxfId="499" priority="491" rank="1"/>
  </conditionalFormatting>
  <conditionalFormatting sqref="L109:M109">
    <cfRule type="top10" dxfId="498" priority="489" rank="1"/>
    <cfRule type="top10" dxfId="497" priority="633" rank="1"/>
  </conditionalFormatting>
  <conditionalFormatting sqref="L110:M110">
    <cfRule type="top10" dxfId="496" priority="631" rank="1"/>
  </conditionalFormatting>
  <conditionalFormatting sqref="L111:M111">
    <cfRule type="top10" dxfId="495" priority="629" rank="1"/>
  </conditionalFormatting>
  <conditionalFormatting sqref="L112:M112">
    <cfRule type="top10" dxfId="494" priority="61" rank="1"/>
  </conditionalFormatting>
  <conditionalFormatting sqref="L113:M113">
    <cfRule type="top10" dxfId="493" priority="59" rank="1"/>
  </conditionalFormatting>
  <conditionalFormatting sqref="L114:M114">
    <cfRule type="top10" dxfId="492" priority="57" rank="1"/>
  </conditionalFormatting>
  <conditionalFormatting sqref="L115:M115">
    <cfRule type="top10" dxfId="491" priority="55" rank="1"/>
  </conditionalFormatting>
  <conditionalFormatting sqref="L116:M116">
    <cfRule type="top10" dxfId="490" priority="53" rank="1"/>
  </conditionalFormatting>
  <conditionalFormatting sqref="L117:M117">
    <cfRule type="top10" dxfId="489" priority="51" rank="1"/>
  </conditionalFormatting>
  <conditionalFormatting sqref="L118:M118">
    <cfRule type="top10" dxfId="488" priority="49" rank="1"/>
  </conditionalFormatting>
  <conditionalFormatting sqref="L119:M119">
    <cfRule type="top10" dxfId="487" priority="47" rank="1"/>
  </conditionalFormatting>
  <conditionalFormatting sqref="L120:M120">
    <cfRule type="top10" dxfId="486" priority="45" rank="1"/>
  </conditionalFormatting>
  <conditionalFormatting sqref="L121:M121">
    <cfRule type="top10" dxfId="485" priority="43" rank="1"/>
  </conditionalFormatting>
  <conditionalFormatting sqref="L122:M122">
    <cfRule type="top10" dxfId="484" priority="627" rank="1"/>
  </conditionalFormatting>
  <conditionalFormatting sqref="L123:M123">
    <cfRule type="top10" dxfId="483" priority="625" rank="1"/>
  </conditionalFormatting>
  <conditionalFormatting sqref="L124:M124">
    <cfRule type="top10" dxfId="482" priority="623" rank="1"/>
  </conditionalFormatting>
  <conditionalFormatting sqref="L125:M125">
    <cfRule type="top10" dxfId="481" priority="621" rank="1"/>
  </conditionalFormatting>
  <conditionalFormatting sqref="L126:M126">
    <cfRule type="top10" dxfId="480" priority="619" rank="1"/>
  </conditionalFormatting>
  <conditionalFormatting sqref="L127:M127">
    <cfRule type="top10" dxfId="479" priority="617" rank="1"/>
  </conditionalFormatting>
  <conditionalFormatting sqref="L128:M128">
    <cfRule type="top10" dxfId="478" priority="615" rank="1"/>
  </conditionalFormatting>
  <conditionalFormatting sqref="L129:M129">
    <cfRule type="top10" dxfId="477" priority="613" rank="1"/>
  </conditionalFormatting>
  <conditionalFormatting sqref="L130:M130">
    <cfRule type="top10" dxfId="476" priority="611" rank="1"/>
  </conditionalFormatting>
  <conditionalFormatting sqref="L131:M131">
    <cfRule type="top10" dxfId="475" priority="609" rank="1"/>
  </conditionalFormatting>
  <conditionalFormatting sqref="L132:M132">
    <cfRule type="top10" dxfId="474" priority="607" rank="1"/>
  </conditionalFormatting>
  <conditionalFormatting sqref="L133:M133">
    <cfRule type="top10" dxfId="473" priority="605" rank="1"/>
  </conditionalFormatting>
  <conditionalFormatting sqref="L134:M134">
    <cfRule type="top10" dxfId="472" priority="603" rank="1"/>
  </conditionalFormatting>
  <conditionalFormatting sqref="L135:M135">
    <cfRule type="top10" dxfId="471" priority="601" rank="1"/>
  </conditionalFormatting>
  <conditionalFormatting sqref="L136:M136">
    <cfRule type="top10" dxfId="470" priority="599" rank="1"/>
  </conditionalFormatting>
  <conditionalFormatting sqref="L137:M137">
    <cfRule type="top10" dxfId="469" priority="597" rank="1"/>
  </conditionalFormatting>
  <conditionalFormatting sqref="L138:M138">
    <cfRule type="top10" dxfId="468" priority="595" rank="1"/>
  </conditionalFormatting>
  <conditionalFormatting sqref="L139:M139">
    <cfRule type="top10" dxfId="467" priority="593" rank="1"/>
  </conditionalFormatting>
  <conditionalFormatting sqref="L140:M140">
    <cfRule type="top10" dxfId="466" priority="591" rank="1"/>
  </conditionalFormatting>
  <conditionalFormatting sqref="L141:M141">
    <cfRule type="top10" dxfId="465" priority="589" rank="1"/>
  </conditionalFormatting>
  <conditionalFormatting sqref="L142:M142">
    <cfRule type="top10" dxfId="464" priority="587" rank="1"/>
  </conditionalFormatting>
  <conditionalFormatting sqref="L143:M143">
    <cfRule type="top10" dxfId="463" priority="585" rank="1"/>
  </conditionalFormatting>
  <conditionalFormatting sqref="L144:M144">
    <cfRule type="top10" dxfId="462" priority="583" rank="1"/>
  </conditionalFormatting>
  <conditionalFormatting sqref="L145:M145">
    <cfRule type="top10" dxfId="461" priority="581" rank="1"/>
  </conditionalFormatting>
  <conditionalFormatting sqref="L146:M146">
    <cfRule type="top10" dxfId="460" priority="579" rank="1"/>
  </conditionalFormatting>
  <conditionalFormatting sqref="L147:M147">
    <cfRule type="top10" dxfId="459" priority="577" rank="1"/>
  </conditionalFormatting>
  <conditionalFormatting sqref="L148:M148">
    <cfRule type="top10" dxfId="458" priority="575" rank="1"/>
  </conditionalFormatting>
  <conditionalFormatting sqref="L149:M149">
    <cfRule type="top10" dxfId="457" priority="573" rank="1"/>
  </conditionalFormatting>
  <conditionalFormatting sqref="L150:M150">
    <cfRule type="top10" dxfId="456" priority="571" rank="1"/>
  </conditionalFormatting>
  <conditionalFormatting sqref="L151:M151">
    <cfRule type="top10" dxfId="455" priority="569" rank="1"/>
  </conditionalFormatting>
  <conditionalFormatting sqref="L152:M152">
    <cfRule type="top10" dxfId="454" priority="371" rank="1"/>
  </conditionalFormatting>
  <conditionalFormatting sqref="L153:M153">
    <cfRule type="top10" dxfId="453" priority="369" rank="1"/>
  </conditionalFormatting>
  <conditionalFormatting sqref="L154:M154">
    <cfRule type="top10" dxfId="452" priority="367" rank="1"/>
  </conditionalFormatting>
  <conditionalFormatting sqref="L155:M155">
    <cfRule type="top10" dxfId="451" priority="41" rank="1"/>
  </conditionalFormatting>
  <conditionalFormatting sqref="L156:M156">
    <cfRule type="top10" dxfId="450" priority="39" rank="1"/>
  </conditionalFormatting>
  <conditionalFormatting sqref="L157:M157">
    <cfRule type="top10" dxfId="449" priority="38" rank="1"/>
  </conditionalFormatting>
  <conditionalFormatting sqref="L158:M158">
    <cfRule type="top10" dxfId="448" priority="37" rank="1"/>
  </conditionalFormatting>
  <conditionalFormatting sqref="L159:M159">
    <cfRule type="top10" dxfId="447" priority="36" rank="1"/>
  </conditionalFormatting>
  <conditionalFormatting sqref="L160:M160">
    <cfRule type="top10" dxfId="446" priority="34" rank="1"/>
  </conditionalFormatting>
  <conditionalFormatting sqref="L161:M161">
    <cfRule type="top10" dxfId="445" priority="35" rank="1"/>
  </conditionalFormatting>
  <conditionalFormatting sqref="L162:M162">
    <cfRule type="top10" dxfId="444" priority="33" rank="1"/>
  </conditionalFormatting>
  <conditionalFormatting sqref="L163:M163">
    <cfRule type="top10" dxfId="443" priority="31" rank="1"/>
  </conditionalFormatting>
  <conditionalFormatting sqref="L164:M164">
    <cfRule type="top10" dxfId="442" priority="32" rank="1"/>
  </conditionalFormatting>
  <conditionalFormatting sqref="L165:M165">
    <cfRule type="top10" dxfId="441" priority="366" rank="1"/>
  </conditionalFormatting>
  <conditionalFormatting sqref="L166:M166">
    <cfRule type="top10" dxfId="440" priority="364" rank="1"/>
  </conditionalFormatting>
  <conditionalFormatting sqref="L167:M167">
    <cfRule type="top10" dxfId="439" priority="362" rank="1"/>
  </conditionalFormatting>
  <conditionalFormatting sqref="L168:M168">
    <cfRule type="top10" dxfId="438" priority="360" rank="1"/>
  </conditionalFormatting>
  <conditionalFormatting sqref="L169:M169">
    <cfRule type="top10" dxfId="437" priority="358" rank="1"/>
  </conditionalFormatting>
  <conditionalFormatting sqref="L170:M170">
    <cfRule type="top10" dxfId="436" priority="356" rank="1"/>
  </conditionalFormatting>
  <conditionalFormatting sqref="L171:M171">
    <cfRule type="top10" dxfId="435" priority="354" rank="1"/>
  </conditionalFormatting>
  <conditionalFormatting sqref="L172:M172">
    <cfRule type="top10" dxfId="434" priority="352" rank="1"/>
  </conditionalFormatting>
  <conditionalFormatting sqref="L173:M173">
    <cfRule type="top10" dxfId="433" priority="350" rank="1"/>
  </conditionalFormatting>
  <conditionalFormatting sqref="L174:M174">
    <cfRule type="top10" dxfId="432" priority="348" rank="1"/>
  </conditionalFormatting>
  <conditionalFormatting sqref="L175:M175">
    <cfRule type="top10" dxfId="431" priority="346" rank="1"/>
  </conditionalFormatting>
  <conditionalFormatting sqref="L176:M176">
    <cfRule type="top10" dxfId="430" priority="344" rank="1"/>
  </conditionalFormatting>
  <conditionalFormatting sqref="L177:M177">
    <cfRule type="top10" dxfId="429" priority="342" rank="1"/>
  </conditionalFormatting>
  <conditionalFormatting sqref="L178:M178">
    <cfRule type="top10" dxfId="428" priority="340" rank="1"/>
  </conditionalFormatting>
  <conditionalFormatting sqref="L179:M179">
    <cfRule type="top10" dxfId="427" priority="338" rank="1"/>
  </conditionalFormatting>
  <conditionalFormatting sqref="L180:M180">
    <cfRule type="top10" dxfId="426" priority="336" rank="1"/>
  </conditionalFormatting>
  <conditionalFormatting sqref="L181:M181">
    <cfRule type="top10" dxfId="425" priority="334" rank="1"/>
  </conditionalFormatting>
  <conditionalFormatting sqref="L182:M182">
    <cfRule type="top10" dxfId="424" priority="332" rank="1"/>
  </conditionalFormatting>
  <conditionalFormatting sqref="L183:M183">
    <cfRule type="top10" dxfId="423" priority="330" rank="1"/>
  </conditionalFormatting>
  <conditionalFormatting sqref="L184:M184">
    <cfRule type="top10" dxfId="422" priority="328" rank="1"/>
  </conditionalFormatting>
  <conditionalFormatting sqref="L185:M185">
    <cfRule type="top10" dxfId="421" priority="326" rank="1"/>
  </conditionalFormatting>
  <conditionalFormatting sqref="L186:M186">
    <cfRule type="top10" dxfId="420" priority="324" rank="1"/>
  </conditionalFormatting>
  <conditionalFormatting sqref="L187:M187">
    <cfRule type="top10" dxfId="419" priority="322" rank="1"/>
  </conditionalFormatting>
  <conditionalFormatting sqref="L188:M188">
    <cfRule type="top10" dxfId="418" priority="320" rank="1"/>
  </conditionalFormatting>
  <conditionalFormatting sqref="L189:M189">
    <cfRule type="top10" dxfId="417" priority="318" rank="1"/>
  </conditionalFormatting>
  <conditionalFormatting sqref="L190:M190">
    <cfRule type="top10" dxfId="416" priority="316" rank="1"/>
  </conditionalFormatting>
  <conditionalFormatting sqref="L191:M191">
    <cfRule type="top10" dxfId="415" priority="314" rank="1"/>
  </conditionalFormatting>
  <conditionalFormatting sqref="L192:M192">
    <cfRule type="top10" dxfId="414" priority="312" rank="1"/>
  </conditionalFormatting>
  <conditionalFormatting sqref="L193:M193">
    <cfRule type="top10" dxfId="413" priority="310" rank="1"/>
  </conditionalFormatting>
  <conditionalFormatting sqref="L194:M194">
    <cfRule type="top10" dxfId="412" priority="308" rank="1"/>
  </conditionalFormatting>
  <conditionalFormatting sqref="L195:M195">
    <cfRule type="top10" dxfId="411" priority="306" rank="1"/>
  </conditionalFormatting>
  <conditionalFormatting sqref="L196:M196">
    <cfRule type="top10" dxfId="410" priority="304" rank="1"/>
  </conditionalFormatting>
  <conditionalFormatting sqref="L197:M197">
    <cfRule type="top10" dxfId="409" priority="302" rank="1"/>
  </conditionalFormatting>
  <conditionalFormatting sqref="L198:M198">
    <cfRule type="top10" dxfId="408" priority="300" rank="1"/>
  </conditionalFormatting>
  <conditionalFormatting sqref="L199:M199">
    <cfRule type="top10" dxfId="407" priority="298" rank="1"/>
  </conditionalFormatting>
  <conditionalFormatting sqref="L200:M200">
    <cfRule type="top10" dxfId="406" priority="296" rank="1"/>
  </conditionalFormatting>
  <conditionalFormatting sqref="L201:M201">
    <cfRule type="top10" dxfId="405" priority="294" rank="1"/>
  </conditionalFormatting>
  <conditionalFormatting sqref="L202:M202">
    <cfRule type="top10" dxfId="404" priority="292" rank="1"/>
  </conditionalFormatting>
  <conditionalFormatting sqref="L203:M203">
    <cfRule type="top10" dxfId="403" priority="290" rank="1"/>
  </conditionalFormatting>
  <conditionalFormatting sqref="L204:M204">
    <cfRule type="top10" dxfId="402" priority="288" rank="1"/>
  </conditionalFormatting>
  <conditionalFormatting sqref="L205:M205">
    <cfRule type="top10" dxfId="401" priority="286" rank="1"/>
  </conditionalFormatting>
  <conditionalFormatting sqref="L206:M206">
    <cfRule type="top10" dxfId="400" priority="80" rank="1"/>
  </conditionalFormatting>
  <conditionalFormatting sqref="L207:M207">
    <cfRule type="top10" dxfId="399" priority="284" rank="1"/>
  </conditionalFormatting>
  <conditionalFormatting sqref="L208:M208">
    <cfRule type="top10" dxfId="398" priority="282" rank="1"/>
  </conditionalFormatting>
  <conditionalFormatting sqref="L209:M209">
    <cfRule type="top10" dxfId="397" priority="280" rank="1"/>
  </conditionalFormatting>
  <conditionalFormatting sqref="L210:M210">
    <cfRule type="top10" dxfId="396" priority="278" rank="1"/>
  </conditionalFormatting>
  <conditionalFormatting sqref="L211:M211">
    <cfRule type="top10" dxfId="395" priority="276" rank="1"/>
  </conditionalFormatting>
  <conditionalFormatting sqref="L212:M212">
    <cfRule type="top10" dxfId="394" priority="274" rank="1"/>
  </conditionalFormatting>
  <conditionalFormatting sqref="L213:M213">
    <cfRule type="top10" dxfId="393" priority="272" rank="1"/>
  </conditionalFormatting>
  <conditionalFormatting sqref="L214:M214">
    <cfRule type="top10" dxfId="392" priority="270" rank="1"/>
  </conditionalFormatting>
  <conditionalFormatting sqref="L215:M215">
    <cfRule type="top10" dxfId="391" priority="268" rank="1"/>
  </conditionalFormatting>
  <conditionalFormatting sqref="L216:M216">
    <cfRule type="top10" dxfId="390" priority="266" rank="1"/>
  </conditionalFormatting>
  <conditionalFormatting sqref="L217:M217">
    <cfRule type="top10" dxfId="389" priority="264" rank="1"/>
  </conditionalFormatting>
  <conditionalFormatting sqref="L218:M218">
    <cfRule type="top10" dxfId="388" priority="262" rank="1"/>
  </conditionalFormatting>
  <conditionalFormatting sqref="L219:M219">
    <cfRule type="top10" dxfId="387" priority="260" rank="1"/>
  </conditionalFormatting>
  <conditionalFormatting sqref="L220:M220">
    <cfRule type="top10" dxfId="386" priority="258" rank="1"/>
  </conditionalFormatting>
  <conditionalFormatting sqref="L221:M221">
    <cfRule type="top10" dxfId="385" priority="256" rank="1"/>
  </conditionalFormatting>
  <conditionalFormatting sqref="L222:M222">
    <cfRule type="top10" dxfId="384" priority="254" rank="1"/>
  </conditionalFormatting>
  <conditionalFormatting sqref="L223:M223">
    <cfRule type="top10" dxfId="383" priority="252" rank="1"/>
  </conditionalFormatting>
  <conditionalFormatting sqref="L224:M224">
    <cfRule type="top10" dxfId="382" priority="250" rank="1"/>
  </conditionalFormatting>
  <conditionalFormatting sqref="L225:M225">
    <cfRule type="top10" dxfId="381" priority="248" rank="1"/>
  </conditionalFormatting>
  <conditionalFormatting sqref="L226:M226">
    <cfRule type="top10" dxfId="380" priority="246" rank="1"/>
  </conditionalFormatting>
  <conditionalFormatting sqref="L227:M227">
    <cfRule type="top10" dxfId="379" priority="244" rank="1"/>
  </conditionalFormatting>
  <conditionalFormatting sqref="L228:M228">
    <cfRule type="top10" dxfId="378" priority="242" rank="1"/>
  </conditionalFormatting>
  <conditionalFormatting sqref="L229:M229">
    <cfRule type="top10" dxfId="377" priority="240" rank="1"/>
  </conditionalFormatting>
  <conditionalFormatting sqref="L230:M230">
    <cfRule type="top10" dxfId="376" priority="238" rank="1"/>
  </conditionalFormatting>
  <conditionalFormatting sqref="L231:M231">
    <cfRule type="top10" dxfId="375" priority="236" rank="1"/>
  </conditionalFormatting>
  <conditionalFormatting sqref="L232:M232">
    <cfRule type="top10" dxfId="374" priority="234" rank="1"/>
  </conditionalFormatting>
  <conditionalFormatting sqref="L233:M233">
    <cfRule type="top10" dxfId="373" priority="232" rank="1"/>
  </conditionalFormatting>
  <conditionalFormatting sqref="L234:M234">
    <cfRule type="top10" dxfId="372" priority="230" rank="1"/>
  </conditionalFormatting>
  <conditionalFormatting sqref="L235:M235">
    <cfRule type="top10" dxfId="371" priority="228" rank="1"/>
  </conditionalFormatting>
  <conditionalFormatting sqref="L236:M236">
    <cfRule type="top10" dxfId="370" priority="226" rank="1"/>
  </conditionalFormatting>
  <conditionalFormatting sqref="L237:M237">
    <cfRule type="top10" dxfId="369" priority="224" rank="1"/>
  </conditionalFormatting>
  <conditionalFormatting sqref="L238:M238">
    <cfRule type="top10" dxfId="368" priority="222" rank="1"/>
  </conditionalFormatting>
  <conditionalFormatting sqref="L239:M239">
    <cfRule type="top10" dxfId="367" priority="220" rank="1"/>
  </conditionalFormatting>
  <conditionalFormatting sqref="L240:M240">
    <cfRule type="top10" dxfId="366" priority="218" rank="1"/>
  </conditionalFormatting>
  <conditionalFormatting sqref="L241:M241">
    <cfRule type="top10" dxfId="365" priority="216" rank="1"/>
  </conditionalFormatting>
  <conditionalFormatting sqref="L242:M242">
    <cfRule type="top10" dxfId="364" priority="214" rank="1"/>
  </conditionalFormatting>
  <conditionalFormatting sqref="L243:M243">
    <cfRule type="top10" dxfId="363" priority="212" rank="1"/>
  </conditionalFormatting>
  <conditionalFormatting sqref="L244:M244">
    <cfRule type="top10" dxfId="362" priority="210" rank="1"/>
  </conditionalFormatting>
  <conditionalFormatting sqref="L245:M245">
    <cfRule type="top10" dxfId="361" priority="208" rank="1"/>
  </conditionalFormatting>
  <conditionalFormatting sqref="L246:M246">
    <cfRule type="top10" dxfId="360" priority="206" rank="1"/>
  </conditionalFormatting>
  <conditionalFormatting sqref="L247:M247">
    <cfRule type="top10" dxfId="359" priority="204" rank="1"/>
  </conditionalFormatting>
  <conditionalFormatting sqref="L248:M248">
    <cfRule type="top10" dxfId="358" priority="202" rank="1"/>
  </conditionalFormatting>
  <conditionalFormatting sqref="L249:M249">
    <cfRule type="top10" dxfId="357" priority="200" rank="1"/>
  </conditionalFormatting>
  <conditionalFormatting sqref="L250:M250">
    <cfRule type="top10" dxfId="356" priority="198" rank="1"/>
  </conditionalFormatting>
  <conditionalFormatting sqref="L251:M251">
    <cfRule type="top10" dxfId="355" priority="196" rank="1"/>
  </conditionalFormatting>
  <conditionalFormatting sqref="L252:M252">
    <cfRule type="top10" dxfId="354" priority="156" rank="1"/>
  </conditionalFormatting>
  <conditionalFormatting sqref="L253:M253">
    <cfRule type="top10" dxfId="353" priority="194" rank="1"/>
  </conditionalFormatting>
  <conditionalFormatting sqref="L254:M254">
    <cfRule type="top10" dxfId="352" priority="192" rank="1"/>
  </conditionalFormatting>
  <conditionalFormatting sqref="L255:M255">
    <cfRule type="top10" dxfId="351" priority="190" rank="1"/>
  </conditionalFormatting>
  <conditionalFormatting sqref="L256:M256">
    <cfRule type="top10" dxfId="350" priority="188" rank="1"/>
  </conditionalFormatting>
  <conditionalFormatting sqref="L257:M257">
    <cfRule type="top10" dxfId="349" priority="186" rank="1"/>
  </conditionalFormatting>
  <conditionalFormatting sqref="L258:M258">
    <cfRule type="top10" dxfId="348" priority="184" rank="1"/>
  </conditionalFormatting>
  <conditionalFormatting sqref="L259:M259">
    <cfRule type="top10" dxfId="347" priority="182" rank="1"/>
  </conditionalFormatting>
  <conditionalFormatting sqref="L260:M260">
    <cfRule type="top10" dxfId="346" priority="180" rank="1"/>
  </conditionalFormatting>
  <conditionalFormatting sqref="L261:M261">
    <cfRule type="top10" dxfId="345" priority="178" rank="1"/>
  </conditionalFormatting>
  <conditionalFormatting sqref="L262:M262">
    <cfRule type="top10" dxfId="344" priority="176" rank="1"/>
  </conditionalFormatting>
  <conditionalFormatting sqref="L263:M263">
    <cfRule type="top10" dxfId="343" priority="174" rank="1"/>
  </conditionalFormatting>
  <conditionalFormatting sqref="L264:M264">
    <cfRule type="top10" dxfId="342" priority="172" rank="1"/>
  </conditionalFormatting>
  <conditionalFormatting sqref="L265:M265">
    <cfRule type="top10" dxfId="341" priority="170" rank="1"/>
  </conditionalFormatting>
  <conditionalFormatting sqref="L266:M266">
    <cfRule type="top10" dxfId="340" priority="168" rank="1"/>
  </conditionalFormatting>
  <conditionalFormatting sqref="L267:M267">
    <cfRule type="top10" dxfId="339" priority="166" rank="1"/>
  </conditionalFormatting>
  <conditionalFormatting sqref="L268:M268">
    <cfRule type="top10" dxfId="338" priority="164" rank="1"/>
  </conditionalFormatting>
  <conditionalFormatting sqref="L269:M269">
    <cfRule type="top10" dxfId="337" priority="162" rank="1"/>
  </conditionalFormatting>
  <conditionalFormatting sqref="L270:M270">
    <cfRule type="top10" dxfId="336" priority="160" rank="1"/>
  </conditionalFormatting>
  <conditionalFormatting sqref="L271:M271">
    <cfRule type="top10" dxfId="335" priority="158" rank="1"/>
  </conditionalFormatting>
  <conditionalFormatting sqref="L272:M272">
    <cfRule type="top10" dxfId="334" priority="154" rank="1"/>
  </conditionalFormatting>
  <conditionalFormatting sqref="L273:M273">
    <cfRule type="top10" dxfId="333" priority="152" rank="1"/>
  </conditionalFormatting>
  <conditionalFormatting sqref="L274:M274">
    <cfRule type="top10" dxfId="332" priority="150" rank="1"/>
  </conditionalFormatting>
  <conditionalFormatting sqref="L275:M275">
    <cfRule type="top10" dxfId="331" priority="148" rank="1"/>
  </conditionalFormatting>
  <conditionalFormatting sqref="L276:M276">
    <cfRule type="top10" dxfId="330" priority="18" rank="1"/>
  </conditionalFormatting>
  <conditionalFormatting sqref="L277:M277">
    <cfRule type="top10" dxfId="329" priority="16" rank="1"/>
  </conditionalFormatting>
  <conditionalFormatting sqref="L278:M278">
    <cfRule type="top10" dxfId="328" priority="14" rank="1"/>
  </conditionalFormatting>
  <conditionalFormatting sqref="L279:M279">
    <cfRule type="top10" dxfId="327" priority="12" rank="1"/>
  </conditionalFormatting>
  <conditionalFormatting sqref="L280:M280">
    <cfRule type="top10" dxfId="326" priority="11" rank="1"/>
  </conditionalFormatting>
  <conditionalFormatting sqref="L281:M281">
    <cfRule type="top10" dxfId="325" priority="10" rank="1"/>
  </conditionalFormatting>
  <conditionalFormatting sqref="L282:M282">
    <cfRule type="top10" dxfId="324" priority="4" rank="1"/>
  </conditionalFormatting>
  <conditionalFormatting sqref="L283:M283 L291:M291">
    <cfRule type="top10" dxfId="323" priority="3" rank="1"/>
  </conditionalFormatting>
  <conditionalFormatting sqref="O4:P4">
    <cfRule type="top10" dxfId="322" priority="145" rank="1"/>
  </conditionalFormatting>
  <conditionalFormatting sqref="O5:P5">
    <cfRule type="top10" dxfId="321" priority="133" rank="1"/>
  </conditionalFormatting>
  <conditionalFormatting sqref="O6:P6">
    <cfRule type="top10" dxfId="320" priority="125" rank="1"/>
  </conditionalFormatting>
  <conditionalFormatting sqref="O7:P7">
    <cfRule type="top10" dxfId="319" priority="123" rank="1"/>
  </conditionalFormatting>
  <conditionalFormatting sqref="O8:P8">
    <cfRule type="top10" dxfId="318" priority="121" rank="1"/>
  </conditionalFormatting>
  <conditionalFormatting sqref="O9:P9">
    <cfRule type="top10" dxfId="317" priority="117" rank="1"/>
  </conditionalFormatting>
  <conditionalFormatting sqref="O10:P10">
    <cfRule type="top10" dxfId="316" priority="115" rank="1"/>
  </conditionalFormatting>
  <conditionalFormatting sqref="O11:P11">
    <cfRule type="top10" dxfId="315" priority="113" rank="1"/>
  </conditionalFormatting>
  <conditionalFormatting sqref="O12:P12">
    <cfRule type="top10" dxfId="314" priority="141" rank="1"/>
  </conditionalFormatting>
  <conditionalFormatting sqref="O13:P13">
    <cfRule type="top10" dxfId="313" priority="139" rank="1"/>
  </conditionalFormatting>
  <conditionalFormatting sqref="O14:P14">
    <cfRule type="top10" dxfId="312" priority="137" rank="1"/>
  </conditionalFormatting>
  <conditionalFormatting sqref="O15:P15">
    <cfRule type="top10" dxfId="311" priority="135" rank="1"/>
  </conditionalFormatting>
  <conditionalFormatting sqref="O16:P16">
    <cfRule type="top10" dxfId="310" priority="131" rank="1"/>
  </conditionalFormatting>
  <conditionalFormatting sqref="O17:P17">
    <cfRule type="top10" dxfId="309" priority="21" rank="1"/>
  </conditionalFormatting>
  <conditionalFormatting sqref="O18:P18">
    <cfRule type="top10" dxfId="308" priority="129" rank="1"/>
  </conditionalFormatting>
  <conditionalFormatting sqref="O19:P19">
    <cfRule type="top10" dxfId="307" priority="127" rank="1"/>
  </conditionalFormatting>
  <conditionalFormatting sqref="O20:P20">
    <cfRule type="top10" dxfId="306" priority="119" rank="1"/>
  </conditionalFormatting>
  <conditionalFormatting sqref="O21:P21">
    <cfRule type="top10" dxfId="305" priority="107" rank="1"/>
  </conditionalFormatting>
  <conditionalFormatting sqref="O22:P22">
    <cfRule type="top10" dxfId="304" priority="109" rank="1"/>
  </conditionalFormatting>
  <conditionalFormatting sqref="O23:P23">
    <cfRule type="top10" dxfId="303" priority="111" rank="1"/>
  </conditionalFormatting>
  <conditionalFormatting sqref="O24:P24">
    <cfRule type="top10" dxfId="302" priority="143" rank="1"/>
  </conditionalFormatting>
  <conditionalFormatting sqref="O25:P25">
    <cfRule type="top10" dxfId="301" priority="486" rank="1"/>
  </conditionalFormatting>
  <conditionalFormatting sqref="O26:P26">
    <cfRule type="top10" dxfId="300" priority="484" rank="1"/>
  </conditionalFormatting>
  <conditionalFormatting sqref="O27:P27">
    <cfRule type="top10" dxfId="299" priority="482" rank="1"/>
  </conditionalFormatting>
  <conditionalFormatting sqref="O28:P28">
    <cfRule type="top10" dxfId="298" priority="480" rank="1"/>
  </conditionalFormatting>
  <conditionalFormatting sqref="O29:P29">
    <cfRule type="top10" dxfId="297" priority="478" rank="1"/>
  </conditionalFormatting>
  <conditionalFormatting sqref="O30:P30">
    <cfRule type="top10" dxfId="296" priority="476" rank="1"/>
  </conditionalFormatting>
  <conditionalFormatting sqref="O31:P31">
    <cfRule type="top10" dxfId="295" priority="474" rank="1"/>
  </conditionalFormatting>
  <conditionalFormatting sqref="O32:P32">
    <cfRule type="top10" dxfId="294" priority="472" rank="1"/>
  </conditionalFormatting>
  <conditionalFormatting sqref="O33:P33">
    <cfRule type="top10" dxfId="293" priority="470" rank="1"/>
  </conditionalFormatting>
  <conditionalFormatting sqref="O34:P34">
    <cfRule type="top10" dxfId="292" priority="468" rank="1"/>
  </conditionalFormatting>
  <conditionalFormatting sqref="O35:P35">
    <cfRule type="top10" dxfId="291" priority="466" rank="1"/>
  </conditionalFormatting>
  <conditionalFormatting sqref="O36:P36">
    <cfRule type="top10" dxfId="290" priority="464" rank="1"/>
  </conditionalFormatting>
  <conditionalFormatting sqref="O37:P37">
    <cfRule type="top10" dxfId="289" priority="462" rank="1"/>
  </conditionalFormatting>
  <conditionalFormatting sqref="O38:P38">
    <cfRule type="top10" dxfId="288" priority="460" rank="1"/>
  </conditionalFormatting>
  <conditionalFormatting sqref="O39:P39">
    <cfRule type="top10" dxfId="287" priority="458" rank="1"/>
  </conditionalFormatting>
  <conditionalFormatting sqref="O40:P40">
    <cfRule type="top10" dxfId="286" priority="456" rank="1"/>
  </conditionalFormatting>
  <conditionalFormatting sqref="O41:P41">
    <cfRule type="top10" dxfId="285" priority="454" rank="1"/>
  </conditionalFormatting>
  <conditionalFormatting sqref="O42:P42">
    <cfRule type="top10" dxfId="284" priority="452" rank="1"/>
  </conditionalFormatting>
  <conditionalFormatting sqref="O43:P43">
    <cfRule type="top10" dxfId="283" priority="450" rank="1"/>
  </conditionalFormatting>
  <conditionalFormatting sqref="O44:P44">
    <cfRule type="top10" dxfId="282" priority="448" rank="1"/>
  </conditionalFormatting>
  <conditionalFormatting sqref="O45:P45">
    <cfRule type="top10" dxfId="281" priority="446" rank="1"/>
  </conditionalFormatting>
  <conditionalFormatting sqref="O46:P46">
    <cfRule type="top10" dxfId="280" priority="444" rank="1"/>
  </conditionalFormatting>
  <conditionalFormatting sqref="O47:P47">
    <cfRule type="top10" dxfId="279" priority="442" rank="1"/>
  </conditionalFormatting>
  <conditionalFormatting sqref="O48:P48">
    <cfRule type="top10" dxfId="278" priority="440" rank="1"/>
    <cfRule type="top10" dxfId="277" priority="430" rank="1"/>
  </conditionalFormatting>
  <conditionalFormatting sqref="O49:P49">
    <cfRule type="top10" dxfId="276" priority="428" rank="1"/>
    <cfRule type="top10" dxfId="275" priority="438" rank="1"/>
  </conditionalFormatting>
  <conditionalFormatting sqref="O50:P50">
    <cfRule type="top10" dxfId="274" priority="436" rank="1"/>
    <cfRule type="top10" dxfId="273" priority="426" rank="1"/>
  </conditionalFormatting>
  <conditionalFormatting sqref="O51:P51">
    <cfRule type="top10" dxfId="272" priority="424" rank="1"/>
    <cfRule type="top10" dxfId="271" priority="434" rank="1"/>
  </conditionalFormatting>
  <conditionalFormatting sqref="O52:P52">
    <cfRule type="top10" dxfId="270" priority="422" rank="1"/>
    <cfRule type="top10" dxfId="269" priority="420" rank="1"/>
    <cfRule type="top10" dxfId="268" priority="432" rank="1"/>
  </conditionalFormatting>
  <conditionalFormatting sqref="O53:P53">
    <cfRule type="top10" dxfId="267" priority="418" rank="1"/>
  </conditionalFormatting>
  <conditionalFormatting sqref="O54:P54">
    <cfRule type="top10" dxfId="266" priority="99" rank="1"/>
  </conditionalFormatting>
  <conditionalFormatting sqref="O55:P55">
    <cfRule type="top10" dxfId="265" priority="103" rank="1"/>
    <cfRule type="top10" dxfId="264" priority="101" rank="1"/>
    <cfRule type="top10" dxfId="263" priority="105" rank="1"/>
  </conditionalFormatting>
  <conditionalFormatting sqref="O56:P56">
    <cfRule type="top10" dxfId="262" priority="416" rank="1"/>
    <cfRule type="top10" dxfId="261" priority="664" rank="1"/>
  </conditionalFormatting>
  <conditionalFormatting sqref="O57:P57">
    <cfRule type="top10" dxfId="260" priority="97" rank="1"/>
    <cfRule type="top10" dxfId="259" priority="95" rank="1"/>
  </conditionalFormatting>
  <conditionalFormatting sqref="O58:P58">
    <cfRule type="top10" dxfId="258" priority="662" rank="1"/>
    <cfRule type="top10" dxfId="257" priority="414" rank="1"/>
  </conditionalFormatting>
  <conditionalFormatting sqref="O59:P59">
    <cfRule type="top10" dxfId="256" priority="93" rank="1"/>
    <cfRule type="top10" dxfId="255" priority="91" rank="1"/>
  </conditionalFormatting>
  <conditionalFormatting sqref="O60:P60">
    <cfRule type="top10" dxfId="254" priority="88" rank="1"/>
  </conditionalFormatting>
  <conditionalFormatting sqref="O61:P61">
    <cfRule type="top10" dxfId="253" priority="84" rank="1"/>
    <cfRule type="top10" dxfId="252" priority="86" rank="1"/>
  </conditionalFormatting>
  <conditionalFormatting sqref="O62:P62">
    <cfRule type="top10" dxfId="251" priority="81" rank="1"/>
  </conditionalFormatting>
  <conditionalFormatting sqref="O63:P63">
    <cfRule type="top10" dxfId="250" priority="413" rank="1"/>
  </conditionalFormatting>
  <conditionalFormatting sqref="O64:P64">
    <cfRule type="top10" dxfId="249" priority="73" rank="1"/>
  </conditionalFormatting>
  <conditionalFormatting sqref="O65:P65">
    <cfRule type="top10" dxfId="248" priority="71" rank="1"/>
  </conditionalFormatting>
  <conditionalFormatting sqref="O66:P66">
    <cfRule type="top10" dxfId="247" priority="70" rank="1"/>
  </conditionalFormatting>
  <conditionalFormatting sqref="O67:P67">
    <cfRule type="top10" dxfId="246" priority="68" rank="1"/>
  </conditionalFormatting>
  <conditionalFormatting sqref="O68:P68">
    <cfRule type="top10" dxfId="245" priority="75" rank="1"/>
    <cfRule type="top10" dxfId="244" priority="77" rank="1"/>
  </conditionalFormatting>
  <conditionalFormatting sqref="O69:P69">
    <cfRule type="top10" dxfId="243" priority="66" rank="1"/>
  </conditionalFormatting>
  <conditionalFormatting sqref="O70:P70">
    <cfRule type="top10" dxfId="242" priority="659" rank="1"/>
  </conditionalFormatting>
  <conditionalFormatting sqref="O71:P71">
    <cfRule type="top10" dxfId="241" priority="63" rank="1"/>
  </conditionalFormatting>
  <conditionalFormatting sqref="O72:P72">
    <cfRule type="top10" dxfId="240" priority="566" rank="1"/>
    <cfRule type="top10" dxfId="239" priority="410" rank="1"/>
  </conditionalFormatting>
  <conditionalFormatting sqref="O73:P73">
    <cfRule type="top10" dxfId="238" priority="565" rank="1"/>
  </conditionalFormatting>
  <conditionalFormatting sqref="O74:P74">
    <cfRule type="top10" dxfId="237" priority="29" rank="1"/>
  </conditionalFormatting>
  <conditionalFormatting sqref="O75:P75">
    <cfRule type="top10" dxfId="236" priority="27" rank="1"/>
  </conditionalFormatting>
  <conditionalFormatting sqref="O76:P76">
    <cfRule type="top10" dxfId="235" priority="563" rank="1"/>
    <cfRule type="top10" dxfId="234" priority="407" rank="1"/>
  </conditionalFormatting>
  <conditionalFormatting sqref="O77:P77">
    <cfRule type="top10" dxfId="233" priority="405" rank="1"/>
    <cfRule type="top10" dxfId="232" priority="561" rank="1"/>
  </conditionalFormatting>
  <conditionalFormatting sqref="O78:P78">
    <cfRule type="top10" dxfId="231" priority="403" rank="1"/>
    <cfRule type="top10" dxfId="230" priority="559" rank="1"/>
  </conditionalFormatting>
  <conditionalFormatting sqref="O79:P79">
    <cfRule type="top10" dxfId="229" priority="557" rank="1"/>
    <cfRule type="top10" dxfId="228" priority="401" rank="1"/>
  </conditionalFormatting>
  <conditionalFormatting sqref="O80:P80">
    <cfRule type="top10" dxfId="227" priority="399" rank="1"/>
    <cfRule type="top10" dxfId="226" priority="555" rank="1"/>
  </conditionalFormatting>
  <conditionalFormatting sqref="O81:P81">
    <cfRule type="top10" dxfId="225" priority="553" rank="1"/>
    <cfRule type="top10" dxfId="224" priority="397" rank="1"/>
  </conditionalFormatting>
  <conditionalFormatting sqref="O82:P82">
    <cfRule type="top10" dxfId="223" priority="551" rank="1"/>
    <cfRule type="top10" dxfId="222" priority="396" rank="1"/>
  </conditionalFormatting>
  <conditionalFormatting sqref="O83:P83">
    <cfRule type="top10" dxfId="221" priority="549" rank="1"/>
    <cfRule type="top10" dxfId="220" priority="394" rank="1"/>
  </conditionalFormatting>
  <conditionalFormatting sqref="O84:P84">
    <cfRule type="top10" dxfId="219" priority="547" rank="1"/>
    <cfRule type="top10" dxfId="218" priority="392" rank="1"/>
  </conditionalFormatting>
  <conditionalFormatting sqref="O85:P85">
    <cfRule type="top10" dxfId="217" priority="380" rank="1"/>
    <cfRule type="top10" dxfId="216" priority="390" rank="1"/>
    <cfRule type="top10" dxfId="215" priority="545" rank="1"/>
  </conditionalFormatting>
  <conditionalFormatting sqref="O86:P86">
    <cfRule type="top10" dxfId="214" priority="378" rank="1"/>
    <cfRule type="top10" dxfId="213" priority="388" rank="1"/>
    <cfRule type="top10" dxfId="212" priority="543" rank="1"/>
  </conditionalFormatting>
  <conditionalFormatting sqref="O87:P87">
    <cfRule type="top10" dxfId="211" priority="386" rank="1"/>
    <cfRule type="top10" dxfId="210" priority="376" rank="1"/>
    <cfRule type="top10" dxfId="209" priority="541" rank="1"/>
  </conditionalFormatting>
  <conditionalFormatting sqref="O88:P88">
    <cfRule type="top10" dxfId="208" priority="374" rank="1"/>
    <cfRule type="top10" dxfId="207" priority="539" rank="1"/>
    <cfRule type="top10" dxfId="206" priority="384" rank="1"/>
  </conditionalFormatting>
  <conditionalFormatting sqref="O89:P89">
    <cfRule type="top10" dxfId="205" priority="372" rank="1"/>
    <cfRule type="top10" dxfId="204" priority="382" rank="1"/>
    <cfRule type="top10" dxfId="203" priority="537" rank="1"/>
  </conditionalFormatting>
  <conditionalFormatting sqref="O90:P90">
    <cfRule type="top10" dxfId="202" priority="535" rank="1"/>
  </conditionalFormatting>
  <conditionalFormatting sqref="O91:P91">
    <cfRule type="top10" dxfId="201" priority="523" rank="1"/>
    <cfRule type="top10" dxfId="200" priority="533" rank="1"/>
  </conditionalFormatting>
  <conditionalFormatting sqref="O92:P92">
    <cfRule type="top10" dxfId="199" priority="521" rank="1"/>
    <cfRule type="top10" dxfId="198" priority="531" rank="1"/>
  </conditionalFormatting>
  <conditionalFormatting sqref="O93:P93">
    <cfRule type="top10" dxfId="197" priority="529" rank="1"/>
    <cfRule type="top10" dxfId="196" priority="519" rank="1"/>
  </conditionalFormatting>
  <conditionalFormatting sqref="O94:P94">
    <cfRule type="top10" dxfId="195" priority="517" rank="1"/>
    <cfRule type="top10" dxfId="194" priority="527" rank="1"/>
  </conditionalFormatting>
  <conditionalFormatting sqref="O95:P95">
    <cfRule type="top10" dxfId="193" priority="515" rank="1"/>
    <cfRule type="top10" dxfId="192" priority="525" rank="1"/>
  </conditionalFormatting>
  <conditionalFormatting sqref="O96:P96">
    <cfRule type="top10" dxfId="191" priority="513" rank="1"/>
    <cfRule type="top10" dxfId="190" priority="657" rank="1"/>
  </conditionalFormatting>
  <conditionalFormatting sqref="O97:P97">
    <cfRule type="top10" dxfId="189" priority="655" rank="1"/>
    <cfRule type="top10" dxfId="188" priority="511" rank="1"/>
  </conditionalFormatting>
  <conditionalFormatting sqref="O98:P98">
    <cfRule type="top10" dxfId="187" priority="653" rank="1"/>
    <cfRule type="top10" dxfId="186" priority="509" rank="1"/>
  </conditionalFormatting>
  <conditionalFormatting sqref="O99:P99">
    <cfRule type="top10" dxfId="185" priority="651" rank="1"/>
    <cfRule type="top10" dxfId="184" priority="507" rank="1"/>
  </conditionalFormatting>
  <conditionalFormatting sqref="O100:P100">
    <cfRule type="top10" dxfId="183" priority="505" rank="1"/>
    <cfRule type="top10" dxfId="182" priority="649" rank="1"/>
  </conditionalFormatting>
  <conditionalFormatting sqref="O101:P101">
    <cfRule type="top10" dxfId="181" priority="65" rank="1"/>
  </conditionalFormatting>
  <conditionalFormatting sqref="O102:P102">
    <cfRule type="top10" dxfId="180" priority="646" rank="1"/>
    <cfRule type="top10" dxfId="179" priority="502" rank="1"/>
  </conditionalFormatting>
  <conditionalFormatting sqref="O103:P103">
    <cfRule type="top10" dxfId="178" priority="644" rank="1"/>
    <cfRule type="top10" dxfId="177" priority="500" rank="1"/>
  </conditionalFormatting>
  <conditionalFormatting sqref="O104:P104">
    <cfRule type="top10" dxfId="176" priority="498" rank="1"/>
    <cfRule type="top10" dxfId="175" priority="642" rank="1"/>
  </conditionalFormatting>
  <conditionalFormatting sqref="O105:P105">
    <cfRule type="top10" dxfId="174" priority="496" rank="1"/>
    <cfRule type="top10" dxfId="173" priority="640" rank="1"/>
  </conditionalFormatting>
  <conditionalFormatting sqref="O106:P106">
    <cfRule type="top10" dxfId="172" priority="494" rank="1"/>
    <cfRule type="top10" dxfId="171" priority="638" rank="1"/>
  </conditionalFormatting>
  <conditionalFormatting sqref="O107:P107">
    <cfRule type="top10" dxfId="170" priority="492" rank="1"/>
    <cfRule type="top10" dxfId="169" priority="636" rank="1"/>
  </conditionalFormatting>
  <conditionalFormatting sqref="O108:P108">
    <cfRule type="top10" dxfId="168" priority="490" rank="1"/>
    <cfRule type="top10" dxfId="167" priority="634" rank="1"/>
  </conditionalFormatting>
  <conditionalFormatting sqref="O109:P109">
    <cfRule type="top10" dxfId="166" priority="488" rank="1"/>
    <cfRule type="top10" dxfId="165" priority="632" rank="1"/>
  </conditionalFormatting>
  <conditionalFormatting sqref="O110:P110">
    <cfRule type="top10" dxfId="164" priority="630" rank="1"/>
  </conditionalFormatting>
  <conditionalFormatting sqref="O111:P111">
    <cfRule type="top10" dxfId="163" priority="628" rank="1"/>
  </conditionalFormatting>
  <conditionalFormatting sqref="O112:P112">
    <cfRule type="top10" dxfId="162" priority="60" rank="1"/>
  </conditionalFormatting>
  <conditionalFormatting sqref="O113:P113">
    <cfRule type="top10" dxfId="161" priority="58" rank="1"/>
  </conditionalFormatting>
  <conditionalFormatting sqref="O114:P114">
    <cfRule type="top10" dxfId="160" priority="56" rank="1"/>
  </conditionalFormatting>
  <conditionalFormatting sqref="O115:P115">
    <cfRule type="top10" dxfId="159" priority="54" rank="1"/>
  </conditionalFormatting>
  <conditionalFormatting sqref="O116:P116">
    <cfRule type="top10" dxfId="158" priority="52" rank="1"/>
  </conditionalFormatting>
  <conditionalFormatting sqref="O117:P117">
    <cfRule type="top10" dxfId="157" priority="50" rank="1"/>
  </conditionalFormatting>
  <conditionalFormatting sqref="O118:P118">
    <cfRule type="top10" dxfId="156" priority="48" rank="1"/>
  </conditionalFormatting>
  <conditionalFormatting sqref="O119:P119">
    <cfRule type="top10" dxfId="155" priority="46" rank="1"/>
  </conditionalFormatting>
  <conditionalFormatting sqref="O120:P120">
    <cfRule type="top10" dxfId="154" priority="44" rank="1"/>
  </conditionalFormatting>
  <conditionalFormatting sqref="O121:P121">
    <cfRule type="top10" dxfId="153" priority="42" rank="1"/>
  </conditionalFormatting>
  <conditionalFormatting sqref="O122:P122">
    <cfRule type="top10" dxfId="152" priority="626" rank="1"/>
  </conditionalFormatting>
  <conditionalFormatting sqref="O123:P123">
    <cfRule type="top10" dxfId="151" priority="624" rank="1"/>
  </conditionalFormatting>
  <conditionalFormatting sqref="O124:P124">
    <cfRule type="top10" dxfId="150" priority="622" rank="1"/>
  </conditionalFormatting>
  <conditionalFormatting sqref="O125:P125">
    <cfRule type="top10" dxfId="149" priority="620" rank="1"/>
  </conditionalFormatting>
  <conditionalFormatting sqref="O126:P126">
    <cfRule type="top10" dxfId="148" priority="618" rank="1"/>
  </conditionalFormatting>
  <conditionalFormatting sqref="O127:P127">
    <cfRule type="top10" dxfId="147" priority="616" rank="1"/>
  </conditionalFormatting>
  <conditionalFormatting sqref="O128:P128">
    <cfRule type="top10" dxfId="146" priority="614" rank="1"/>
  </conditionalFormatting>
  <conditionalFormatting sqref="O129:P129">
    <cfRule type="top10" dxfId="145" priority="612" rank="1"/>
  </conditionalFormatting>
  <conditionalFormatting sqref="O130:P130">
    <cfRule type="top10" dxfId="144" priority="610" rank="1"/>
  </conditionalFormatting>
  <conditionalFormatting sqref="O131:P131">
    <cfRule type="top10" dxfId="143" priority="608" rank="1"/>
  </conditionalFormatting>
  <conditionalFormatting sqref="O132:P132">
    <cfRule type="top10" dxfId="142" priority="606" rank="1"/>
  </conditionalFormatting>
  <conditionalFormatting sqref="O133:P133">
    <cfRule type="top10" dxfId="141" priority="604" rank="1"/>
  </conditionalFormatting>
  <conditionalFormatting sqref="O134:P134">
    <cfRule type="top10" dxfId="140" priority="602" rank="1"/>
  </conditionalFormatting>
  <conditionalFormatting sqref="O135:P135">
    <cfRule type="top10" dxfId="139" priority="600" rank="1"/>
  </conditionalFormatting>
  <conditionalFormatting sqref="O136:P136">
    <cfRule type="top10" dxfId="138" priority="598" rank="1"/>
  </conditionalFormatting>
  <conditionalFormatting sqref="O137:P137">
    <cfRule type="top10" dxfId="137" priority="596" rank="1"/>
  </conditionalFormatting>
  <conditionalFormatting sqref="O138:P138">
    <cfRule type="top10" dxfId="136" priority="594" rank="1"/>
  </conditionalFormatting>
  <conditionalFormatting sqref="O139:P139">
    <cfRule type="top10" dxfId="135" priority="592" rank="1"/>
  </conditionalFormatting>
  <conditionalFormatting sqref="O140:P140">
    <cfRule type="top10" dxfId="134" priority="590" rank="1"/>
  </conditionalFormatting>
  <conditionalFormatting sqref="O141:P141">
    <cfRule type="top10" dxfId="133" priority="588" rank="1"/>
  </conditionalFormatting>
  <conditionalFormatting sqref="O142:P142">
    <cfRule type="top10" dxfId="132" priority="586" rank="1"/>
  </conditionalFormatting>
  <conditionalFormatting sqref="O143:P143">
    <cfRule type="top10" dxfId="131" priority="584" rank="1"/>
  </conditionalFormatting>
  <conditionalFormatting sqref="O144:P144">
    <cfRule type="top10" dxfId="130" priority="582" rank="1"/>
  </conditionalFormatting>
  <conditionalFormatting sqref="O145:P145">
    <cfRule type="top10" dxfId="129" priority="580" rank="1"/>
  </conditionalFormatting>
  <conditionalFormatting sqref="O146:P146">
    <cfRule type="top10" dxfId="128" priority="578" rank="1"/>
  </conditionalFormatting>
  <conditionalFormatting sqref="O147:P147">
    <cfRule type="top10" dxfId="127" priority="576" rank="1"/>
  </conditionalFormatting>
  <conditionalFormatting sqref="O148:P148">
    <cfRule type="top10" dxfId="126" priority="574" rank="1"/>
  </conditionalFormatting>
  <conditionalFormatting sqref="O149:P149">
    <cfRule type="top10" dxfId="125" priority="572" rank="1"/>
  </conditionalFormatting>
  <conditionalFormatting sqref="O150:P150">
    <cfRule type="top10" dxfId="124" priority="570" rank="1"/>
  </conditionalFormatting>
  <conditionalFormatting sqref="O151:P151">
    <cfRule type="top10" dxfId="123" priority="568" rank="1"/>
  </conditionalFormatting>
  <conditionalFormatting sqref="O152:P152">
    <cfRule type="top10" dxfId="122" priority="370" rank="1"/>
  </conditionalFormatting>
  <conditionalFormatting sqref="O153:P153">
    <cfRule type="top10" dxfId="121" priority="368" rank="1"/>
  </conditionalFormatting>
  <conditionalFormatting sqref="O154:P154">
    <cfRule type="top10" dxfId="120" priority="23" rank="1"/>
  </conditionalFormatting>
  <conditionalFormatting sqref="O155:P164">
    <cfRule type="top10" dxfId="119" priority="40" rank="1"/>
  </conditionalFormatting>
  <conditionalFormatting sqref="O165:P165">
    <cfRule type="top10" dxfId="118" priority="365" rank="1"/>
  </conditionalFormatting>
  <conditionalFormatting sqref="O166:P166">
    <cfRule type="top10" dxfId="117" priority="363" rank="1"/>
  </conditionalFormatting>
  <conditionalFormatting sqref="O167:P167">
    <cfRule type="top10" dxfId="116" priority="361" rank="1"/>
  </conditionalFormatting>
  <conditionalFormatting sqref="O168:P168">
    <cfRule type="top10" dxfId="115" priority="359" rank="1"/>
  </conditionalFormatting>
  <conditionalFormatting sqref="O169:P169">
    <cfRule type="top10" dxfId="114" priority="357" rank="1"/>
  </conditionalFormatting>
  <conditionalFormatting sqref="O170:P170">
    <cfRule type="top10" dxfId="113" priority="355" rank="1"/>
  </conditionalFormatting>
  <conditionalFormatting sqref="O171:P171">
    <cfRule type="top10" dxfId="112" priority="353" rank="1"/>
  </conditionalFormatting>
  <conditionalFormatting sqref="O172:P172">
    <cfRule type="top10" dxfId="111" priority="351" rank="1"/>
  </conditionalFormatting>
  <conditionalFormatting sqref="O173:P173">
    <cfRule type="top10" dxfId="110" priority="349" rank="1"/>
  </conditionalFormatting>
  <conditionalFormatting sqref="O174:P174">
    <cfRule type="top10" dxfId="109" priority="347" rank="1"/>
  </conditionalFormatting>
  <conditionalFormatting sqref="O175:P175">
    <cfRule type="top10" dxfId="108" priority="345" rank="1"/>
  </conditionalFormatting>
  <conditionalFormatting sqref="O176:P176">
    <cfRule type="top10" dxfId="107" priority="343" rank="1"/>
  </conditionalFormatting>
  <conditionalFormatting sqref="O177:P177">
    <cfRule type="top10" dxfId="106" priority="341" rank="1"/>
  </conditionalFormatting>
  <conditionalFormatting sqref="O178:P178">
    <cfRule type="top10" dxfId="105" priority="339" rank="1"/>
  </conditionalFormatting>
  <conditionalFormatting sqref="O179:P179">
    <cfRule type="top10" dxfId="104" priority="337" rank="1"/>
  </conditionalFormatting>
  <conditionalFormatting sqref="O180:P180">
    <cfRule type="top10" dxfId="103" priority="335" rank="1"/>
  </conditionalFormatting>
  <conditionalFormatting sqref="O181:P181">
    <cfRule type="top10" dxfId="102" priority="333" rank="1"/>
  </conditionalFormatting>
  <conditionalFormatting sqref="O182:P182">
    <cfRule type="top10" dxfId="101" priority="331" rank="1"/>
  </conditionalFormatting>
  <conditionalFormatting sqref="O183:P183">
    <cfRule type="top10" dxfId="100" priority="329" rank="1"/>
  </conditionalFormatting>
  <conditionalFormatting sqref="O184:P184">
    <cfRule type="top10" dxfId="99" priority="327" rank="1"/>
  </conditionalFormatting>
  <conditionalFormatting sqref="O185:P185">
    <cfRule type="top10" dxfId="98" priority="325" rank="1"/>
  </conditionalFormatting>
  <conditionalFormatting sqref="O186:P186">
    <cfRule type="top10" dxfId="97" priority="323" rank="1"/>
  </conditionalFormatting>
  <conditionalFormatting sqref="O187:P187">
    <cfRule type="top10" dxfId="96" priority="321" rank="1"/>
  </conditionalFormatting>
  <conditionalFormatting sqref="O188:P188">
    <cfRule type="top10" dxfId="95" priority="319" rank="1"/>
  </conditionalFormatting>
  <conditionalFormatting sqref="O189:P189">
    <cfRule type="top10" dxfId="94" priority="317" rank="1"/>
  </conditionalFormatting>
  <conditionalFormatting sqref="O190:P190">
    <cfRule type="top10" dxfId="93" priority="315" rank="1"/>
  </conditionalFormatting>
  <conditionalFormatting sqref="O191:P191">
    <cfRule type="top10" dxfId="92" priority="313" rank="1"/>
  </conditionalFormatting>
  <conditionalFormatting sqref="O192:P192">
    <cfRule type="top10" dxfId="91" priority="311" rank="1"/>
  </conditionalFormatting>
  <conditionalFormatting sqref="O193:P193">
    <cfRule type="top10" dxfId="90" priority="309" rank="1"/>
  </conditionalFormatting>
  <conditionalFormatting sqref="O194:P194">
    <cfRule type="top10" dxfId="89" priority="307" rank="1"/>
  </conditionalFormatting>
  <conditionalFormatting sqref="O195:P195">
    <cfRule type="top10" dxfId="88" priority="305" rank="1"/>
  </conditionalFormatting>
  <conditionalFormatting sqref="O196:P196">
    <cfRule type="top10" dxfId="87" priority="303" rank="1"/>
  </conditionalFormatting>
  <conditionalFormatting sqref="O197:P197">
    <cfRule type="top10" dxfId="86" priority="301" rank="1"/>
  </conditionalFormatting>
  <conditionalFormatting sqref="O198:P198">
    <cfRule type="top10" dxfId="85" priority="299" rank="1"/>
  </conditionalFormatting>
  <conditionalFormatting sqref="O199:P199">
    <cfRule type="top10" dxfId="84" priority="297" rank="1"/>
  </conditionalFormatting>
  <conditionalFormatting sqref="O200:P200">
    <cfRule type="top10" dxfId="83" priority="295" rank="1"/>
  </conditionalFormatting>
  <conditionalFormatting sqref="O201:P201">
    <cfRule type="top10" dxfId="82" priority="293" rank="1"/>
  </conditionalFormatting>
  <conditionalFormatting sqref="O202:P202">
    <cfRule type="top10" dxfId="81" priority="291" rank="1"/>
  </conditionalFormatting>
  <conditionalFormatting sqref="O203:P203">
    <cfRule type="top10" dxfId="80" priority="289" rank="1"/>
  </conditionalFormatting>
  <conditionalFormatting sqref="O204:P204">
    <cfRule type="top10" dxfId="79" priority="287" rank="1"/>
  </conditionalFormatting>
  <conditionalFormatting sqref="O205:P205">
    <cfRule type="top10" dxfId="78" priority="285" rank="1"/>
  </conditionalFormatting>
  <conditionalFormatting sqref="O206:P206">
    <cfRule type="top10" dxfId="77" priority="79" rank="1"/>
  </conditionalFormatting>
  <conditionalFormatting sqref="O207:P207">
    <cfRule type="top10" dxfId="76" priority="283" rank="1"/>
  </conditionalFormatting>
  <conditionalFormatting sqref="O208:P208">
    <cfRule type="top10" dxfId="75" priority="281" rank="1"/>
  </conditionalFormatting>
  <conditionalFormatting sqref="O209:P209">
    <cfRule type="top10" dxfId="74" priority="279" rank="1"/>
  </conditionalFormatting>
  <conditionalFormatting sqref="O210:P210">
    <cfRule type="top10" dxfId="73" priority="277" rank="1"/>
  </conditionalFormatting>
  <conditionalFormatting sqref="O211:P211">
    <cfRule type="top10" dxfId="72" priority="275" rank="1"/>
  </conditionalFormatting>
  <conditionalFormatting sqref="O212:P212">
    <cfRule type="top10" dxfId="71" priority="273" rank="1"/>
  </conditionalFormatting>
  <conditionalFormatting sqref="O213:P213">
    <cfRule type="top10" dxfId="70" priority="271" rank="1"/>
  </conditionalFormatting>
  <conditionalFormatting sqref="O214:P214">
    <cfRule type="top10" dxfId="69" priority="269" rank="1"/>
  </conditionalFormatting>
  <conditionalFormatting sqref="O215:P215">
    <cfRule type="top10" dxfId="68" priority="267" rank="1"/>
  </conditionalFormatting>
  <conditionalFormatting sqref="O216:P216">
    <cfRule type="top10" dxfId="67" priority="265" rank="1"/>
  </conditionalFormatting>
  <conditionalFormatting sqref="O217:P217">
    <cfRule type="top10" dxfId="66" priority="263" rank="1"/>
  </conditionalFormatting>
  <conditionalFormatting sqref="O218:P218">
    <cfRule type="top10" dxfId="65" priority="261" rank="1"/>
  </conditionalFormatting>
  <conditionalFormatting sqref="O219:P219">
    <cfRule type="top10" dxfId="64" priority="259" rank="1"/>
  </conditionalFormatting>
  <conditionalFormatting sqref="O220:P220">
    <cfRule type="top10" dxfId="63" priority="257" rank="1"/>
  </conditionalFormatting>
  <conditionalFormatting sqref="O221:P221">
    <cfRule type="top10" dxfId="62" priority="255" rank="1"/>
  </conditionalFormatting>
  <conditionalFormatting sqref="O222:P222">
    <cfRule type="top10" dxfId="61" priority="253" rank="1"/>
  </conditionalFormatting>
  <conditionalFormatting sqref="O223:P223">
    <cfRule type="top10" dxfId="60" priority="251" rank="1"/>
  </conditionalFormatting>
  <conditionalFormatting sqref="O224:P224">
    <cfRule type="top10" dxfId="59" priority="249" rank="1"/>
  </conditionalFormatting>
  <conditionalFormatting sqref="O225:P225">
    <cfRule type="top10" dxfId="58" priority="247" rank="1"/>
  </conditionalFormatting>
  <conditionalFormatting sqref="O226:P226">
    <cfRule type="top10" dxfId="57" priority="245" rank="1"/>
  </conditionalFormatting>
  <conditionalFormatting sqref="O227:P227">
    <cfRule type="top10" dxfId="56" priority="243" rank="1"/>
  </conditionalFormatting>
  <conditionalFormatting sqref="O228:P228">
    <cfRule type="top10" dxfId="55" priority="241" rank="1"/>
  </conditionalFormatting>
  <conditionalFormatting sqref="O229:P229">
    <cfRule type="top10" dxfId="54" priority="239" rank="1"/>
  </conditionalFormatting>
  <conditionalFormatting sqref="O230:P230">
    <cfRule type="top10" dxfId="53" priority="237" rank="1"/>
  </conditionalFormatting>
  <conditionalFormatting sqref="O231:P231">
    <cfRule type="top10" dxfId="52" priority="235" rank="1"/>
  </conditionalFormatting>
  <conditionalFormatting sqref="O232:P232">
    <cfRule type="top10" dxfId="51" priority="233" rank="1"/>
  </conditionalFormatting>
  <conditionalFormatting sqref="O233:P233">
    <cfRule type="top10" dxfId="50" priority="231" rank="1"/>
  </conditionalFormatting>
  <conditionalFormatting sqref="O234:P234">
    <cfRule type="top10" dxfId="49" priority="229" rank="1"/>
  </conditionalFormatting>
  <conditionalFormatting sqref="O235:P235">
    <cfRule type="top10" dxfId="48" priority="227" rank="1"/>
  </conditionalFormatting>
  <conditionalFormatting sqref="O236:P236">
    <cfRule type="top10" dxfId="47" priority="225" rank="1"/>
  </conditionalFormatting>
  <conditionalFormatting sqref="O237:P237">
    <cfRule type="top10" dxfId="46" priority="223" rank="1"/>
  </conditionalFormatting>
  <conditionalFormatting sqref="O238:P238">
    <cfRule type="top10" dxfId="45" priority="221" rank="1"/>
  </conditionalFormatting>
  <conditionalFormatting sqref="O239:P239">
    <cfRule type="top10" dxfId="44" priority="219" rank="1"/>
  </conditionalFormatting>
  <conditionalFormatting sqref="O240:P240">
    <cfRule type="top10" dxfId="43" priority="217" rank="1"/>
  </conditionalFormatting>
  <conditionalFormatting sqref="O241:P241">
    <cfRule type="top10" dxfId="42" priority="215" rank="1"/>
  </conditionalFormatting>
  <conditionalFormatting sqref="O242:P242">
    <cfRule type="top10" dxfId="41" priority="213" rank="1"/>
  </conditionalFormatting>
  <conditionalFormatting sqref="O243:P243">
    <cfRule type="top10" dxfId="40" priority="211" rank="1"/>
  </conditionalFormatting>
  <conditionalFormatting sqref="O244:P244">
    <cfRule type="top10" dxfId="39" priority="209" rank="1"/>
  </conditionalFormatting>
  <conditionalFormatting sqref="O245:P245">
    <cfRule type="top10" dxfId="38" priority="207" rank="1"/>
  </conditionalFormatting>
  <conditionalFormatting sqref="O246:P246">
    <cfRule type="top10" dxfId="37" priority="205" rank="1"/>
  </conditionalFormatting>
  <conditionalFormatting sqref="O247:P247">
    <cfRule type="top10" dxfId="36" priority="203" rank="1"/>
  </conditionalFormatting>
  <conditionalFormatting sqref="O248:P248">
    <cfRule type="top10" dxfId="35" priority="201" rank="1"/>
  </conditionalFormatting>
  <conditionalFormatting sqref="O249:P249">
    <cfRule type="top10" dxfId="34" priority="199" rank="1"/>
  </conditionalFormatting>
  <conditionalFormatting sqref="O250:P250">
    <cfRule type="top10" dxfId="33" priority="197" rank="1"/>
  </conditionalFormatting>
  <conditionalFormatting sqref="O251:P251">
    <cfRule type="top10" dxfId="32" priority="195" rank="1"/>
  </conditionalFormatting>
  <conditionalFormatting sqref="O252:P252">
    <cfRule type="top10" dxfId="31" priority="155" rank="1"/>
  </conditionalFormatting>
  <conditionalFormatting sqref="O253:P253">
    <cfRule type="top10" dxfId="30" priority="193" rank="1"/>
  </conditionalFormatting>
  <conditionalFormatting sqref="O254:P254">
    <cfRule type="top10" dxfId="29" priority="191" rank="1"/>
  </conditionalFormatting>
  <conditionalFormatting sqref="O255:P255">
    <cfRule type="top10" dxfId="28" priority="189" rank="1"/>
  </conditionalFormatting>
  <conditionalFormatting sqref="O256:P256">
    <cfRule type="top10" dxfId="27" priority="187" rank="1"/>
  </conditionalFormatting>
  <conditionalFormatting sqref="O257:P257">
    <cfRule type="top10" dxfId="26" priority="185" rank="1"/>
  </conditionalFormatting>
  <conditionalFormatting sqref="O258:P258">
    <cfRule type="top10" dxfId="25" priority="183" rank="1"/>
  </conditionalFormatting>
  <conditionalFormatting sqref="O259:P259">
    <cfRule type="top10" dxfId="24" priority="181" rank="1"/>
  </conditionalFormatting>
  <conditionalFormatting sqref="O260:P260">
    <cfRule type="top10" dxfId="23" priority="179" rank="1"/>
  </conditionalFormatting>
  <conditionalFormatting sqref="O261:P261">
    <cfRule type="top10" dxfId="22" priority="177" rank="1"/>
  </conditionalFormatting>
  <conditionalFormatting sqref="O262:P262">
    <cfRule type="top10" dxfId="21" priority="175" rank="1"/>
  </conditionalFormatting>
  <conditionalFormatting sqref="O263:P263">
    <cfRule type="top10" dxfId="20" priority="173" rank="1"/>
  </conditionalFormatting>
  <conditionalFormatting sqref="O264:P264">
    <cfRule type="top10" dxfId="19" priority="171" rank="1"/>
  </conditionalFormatting>
  <conditionalFormatting sqref="O265:P265">
    <cfRule type="top10" dxfId="18" priority="169" rank="1"/>
  </conditionalFormatting>
  <conditionalFormatting sqref="O266:P266">
    <cfRule type="top10" dxfId="17" priority="167" rank="1"/>
  </conditionalFormatting>
  <conditionalFormatting sqref="O267:P267">
    <cfRule type="top10" dxfId="16" priority="165" rank="1"/>
  </conditionalFormatting>
  <conditionalFormatting sqref="O268:P268">
    <cfRule type="top10" dxfId="15" priority="163" rank="1"/>
  </conditionalFormatting>
  <conditionalFormatting sqref="O269:P269">
    <cfRule type="top10" dxfId="14" priority="161" rank="1"/>
  </conditionalFormatting>
  <conditionalFormatting sqref="O270:P270">
    <cfRule type="top10" dxfId="13" priority="159" rank="1"/>
  </conditionalFormatting>
  <conditionalFormatting sqref="O271:P271">
    <cfRule type="top10" dxfId="12" priority="157" rank="1"/>
  </conditionalFormatting>
  <conditionalFormatting sqref="O272:P272">
    <cfRule type="top10" dxfId="11" priority="153" rank="1"/>
  </conditionalFormatting>
  <conditionalFormatting sqref="O273:P273">
    <cfRule type="top10" dxfId="10" priority="151" rank="1"/>
  </conditionalFormatting>
  <conditionalFormatting sqref="O274:P274">
    <cfRule type="top10" dxfId="9" priority="149" rank="1"/>
  </conditionalFormatting>
  <conditionalFormatting sqref="O275:P275">
    <cfRule type="top10" dxfId="8" priority="147" rank="1"/>
  </conditionalFormatting>
  <conditionalFormatting sqref="O276:P276">
    <cfRule type="top10" dxfId="7" priority="17" rank="1"/>
  </conditionalFormatting>
  <conditionalFormatting sqref="O277:P277">
    <cfRule type="top10" dxfId="6" priority="9" rank="1"/>
  </conditionalFormatting>
  <conditionalFormatting sqref="O278:P278">
    <cfRule type="top10" dxfId="5" priority="8" rank="1"/>
  </conditionalFormatting>
  <conditionalFormatting sqref="O279:P279">
    <cfRule type="top10" dxfId="4" priority="7" rank="1"/>
  </conditionalFormatting>
  <conditionalFormatting sqref="O280:P280">
    <cfRule type="top10" dxfId="3" priority="6" rank="1"/>
  </conditionalFormatting>
  <conditionalFormatting sqref="O281:P281">
    <cfRule type="top10" dxfId="2" priority="5" rank="1"/>
  </conditionalFormatting>
  <conditionalFormatting sqref="O282:P282">
    <cfRule type="top10" dxfId="1" priority="2" rank="1"/>
  </conditionalFormatting>
  <conditionalFormatting sqref="O283:P291">
    <cfRule type="top10" dxfId="0" priority="1" rank="1"/>
  </conditionalFormatting>
  <hyperlinks>
    <hyperlink ref="Q270" r:id="rId1" location="!/search/publications/detail/b5b3da90-4ed0-435d-8e68-e5ee81645381" xr:uid="{00000000-0004-0000-0000-000000000000}"/>
    <hyperlink ref="Q269" r:id="rId2" location="!/search/publications/detail/b5b3da90-4ed0-435d-8e68-e5ee81645381" xr:uid="{00000000-0004-0000-0000-000001000000}"/>
    <hyperlink ref="Q271" r:id="rId3" location="!/search/publications/detail/b5bad8f4-3174-41fe-b634-513d095e7a82" display="FU 01.10.2021 PR-TI20-0000000060" xr:uid="{00000000-0004-0000-0000-000002000000}"/>
    <hyperlink ref="Q272:Q275" r:id="rId4" location="!/search/publications/detail/b5bad8f4-3174-41fe-b634-513d095e7a82" display="FU 01.10.2021 PR-TI20-0000000060" xr:uid="{00000000-0004-0000-0000-000003000000}"/>
    <hyperlink ref="Q276" r:id="rId5" location="!/search/publications/detail/258bf897-2b1a-42f3-8eab-526a7ea80391" xr:uid="{00000000-0004-0000-0000-000004000000}"/>
    <hyperlink ref="Q277:Q281" r:id="rId6" location="!/search/publications/detail/a4be32a7-7f59-43e4-b066-d10322ae0dfb" display="FU 10.11.2022 PR-TI20-0000000187" xr:uid="{00000000-0004-0000-0000-000005000000}"/>
    <hyperlink ref="Q282" r:id="rId7" location="!/search/publications/detail/369011d5-383a-47aa-880f-69b4a6041403" xr:uid="{00000000-0004-0000-0000-000006000000}"/>
    <hyperlink ref="Q283" r:id="rId8" location="!/search/publications/detail/369011d5-383a-47aa-880f-69b4a6041403" xr:uid="{00000000-0004-0000-0000-000007000000}"/>
    <hyperlink ref="Q284" r:id="rId9" location="!/search/publications/detail/6b478da1-9452-4cb7-b6ab-1c795f571987" display="https://foglioufficiale.ti.ch/ - !/search/publications/detail/6b478da1-9452-4cb7-b6ab-1c795f571987" xr:uid="{00000000-0004-0000-0000-000008000000}"/>
    <hyperlink ref="Q285" r:id="rId10" location="!/search/publications/detail/6b478da1-9452-4cb7-b6ab-1c795f571987" display="https://foglioufficiale.ti.ch/ - !/search/publications/detail/6b478da1-9452-4cb7-b6ab-1c795f571987" xr:uid="{00000000-0004-0000-0000-000009000000}"/>
    <hyperlink ref="Q286" r:id="rId11" location="!/search/publications/detail/6b478da1-9452-4cb7-b6ab-1c795f571987" display="https://foglioufficiale.ti.ch/ - !/search/publications/detail/6b478da1-9452-4cb7-b6ab-1c795f571987" xr:uid="{00000000-0004-0000-0000-00000A000000}"/>
    <hyperlink ref="Q287" r:id="rId12" location="!/search/publications/detail/3fa4e44f-a76a-4b31-9abf-567e5ca91580" display="https://foglioufficiale.ti.ch/ - !/search/publications/detail/3fa4e44f-a76a-4b31-9abf-567e5ca91580" xr:uid="{00000000-0004-0000-0000-00000B000000}"/>
    <hyperlink ref="Q288" r:id="rId13" location="!/search/publications/detail/3fa4e44f-a76a-4b31-9abf-567e5ca91580" display="https://foglioufficiale.ti.ch/ - !/search/publications/detail/3fa4e44f-a76a-4b31-9abf-567e5ca91580" xr:uid="{00000000-0004-0000-0000-00000C000000}"/>
    <hyperlink ref="Q289" r:id="rId14" location="!/search/publications/detail/00bd6808-452e-425b-b730-32918b5911c8" display="https://foglioufficiale.ti.ch/ - !/search/publications/detail/00bd6808-452e-425b-b730-32918b5911c8" xr:uid="{00000000-0004-0000-0000-00000D000000}"/>
    <hyperlink ref="Q290" r:id="rId15" location="!/search/publications/detail/00bd6808-452e-425b-b730-32918b5911c8" display="https://foglioufficiale.ti.ch/ - !/search/publications/detail/00bd6808-452e-425b-b730-32918b5911c8" xr:uid="{00000000-0004-0000-0000-00000E000000}"/>
  </hyperlinks>
  <printOptions horizontalCentered="1"/>
  <pageMargins left="0.51181102362204722" right="0.51181102362204722" top="0.74803149606299213" bottom="0.55118110236220474" header="0.31496062992125984" footer="0.31496062992125984"/>
  <pageSetup paperSize="8" scale="84" fitToHeight="0" orientation="landscape" r:id="rId16"/>
  <headerFooter>
    <oddFooter>&amp;C&amp;"Arial,Normale"&amp;10&amp;P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Votazioni cantonali dal 1830</vt:lpstr>
      <vt:lpstr>'Votazioni cantonali dal 1830'!Titoli_stampa</vt:lpstr>
    </vt:vector>
  </TitlesOfParts>
  <Company>Amministrazione Cantonale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Catenazzi Francesco / idgi021</dc:creator>
  <cp:lastModifiedBy>Guidotti-Pestoni Ilva</cp:lastModifiedBy>
  <cp:lastPrinted>2022-10-31T07:25:43Z</cp:lastPrinted>
  <dcterms:created xsi:type="dcterms:W3CDTF">2021-05-12T08:35:00Z</dcterms:created>
  <dcterms:modified xsi:type="dcterms:W3CDTF">2026-01-07T10:32:42Z</dcterms:modified>
</cp:coreProperties>
</file>